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f7f010f73276a7a/Documents/!Club Records/"/>
    </mc:Choice>
  </mc:AlternateContent>
  <xr:revisionPtr revIDLastSave="439" documentId="8_{F56183B0-3F09-48FD-A1AB-54E7813A61B6}" xr6:coauthVersionLast="47" xr6:coauthVersionMax="47" xr10:uidLastSave="{6A155FC4-06D7-483C-8825-B7C941BAC3E1}"/>
  <bookViews>
    <workbookView xWindow="-120" yWindow="-120" windowWidth="29040" windowHeight="15720" xr2:uid="{FADF348F-291E-4812-9AB2-F3267B70D0AC}"/>
  </bookViews>
  <sheets>
    <sheet name="Overall Stat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P3" i="1" s="1"/>
  <c r="V3" i="1" s="1"/>
  <c r="T3" i="1"/>
  <c r="F3" i="1"/>
  <c r="E3" i="1"/>
  <c r="A3" i="1"/>
  <c r="G3" i="1" s="1"/>
  <c r="U12" i="1"/>
  <c r="T12" i="1"/>
  <c r="P12" i="1" s="1"/>
  <c r="V12" i="1" s="1"/>
  <c r="F12" i="1"/>
  <c r="E12" i="1"/>
  <c r="U21" i="1"/>
  <c r="T21" i="1"/>
  <c r="F21" i="1"/>
  <c r="E21" i="1"/>
  <c r="A21" i="1" s="1"/>
  <c r="G21" i="1" s="1"/>
  <c r="U30" i="1"/>
  <c r="T30" i="1"/>
  <c r="F30" i="1"/>
  <c r="E30" i="1"/>
  <c r="A30" i="1"/>
  <c r="G30" i="1" s="1"/>
  <c r="U39" i="1"/>
  <c r="T39" i="1"/>
  <c r="P39" i="1"/>
  <c r="V39" i="1" s="1"/>
  <c r="F39" i="1"/>
  <c r="E39" i="1"/>
  <c r="U48" i="1"/>
  <c r="T48" i="1"/>
  <c r="F48" i="1"/>
  <c r="E48" i="1"/>
  <c r="A48" i="1" s="1"/>
  <c r="G48" i="1" s="1"/>
  <c r="E57" i="1"/>
  <c r="F57" i="1"/>
  <c r="T57" i="1"/>
  <c r="U57" i="1"/>
  <c r="E66" i="1"/>
  <c r="U66" i="1"/>
  <c r="T66" i="1"/>
  <c r="F66" i="1"/>
  <c r="E75" i="1"/>
  <c r="U75" i="1"/>
  <c r="T75" i="1"/>
  <c r="F75" i="1"/>
  <c r="A84" i="1"/>
  <c r="G84" i="1" s="1"/>
  <c r="P84" i="1"/>
  <c r="V84" i="1" s="1"/>
  <c r="P93" i="1"/>
  <c r="V93" i="1" s="1"/>
  <c r="A93" i="1"/>
  <c r="G93" i="1" s="1"/>
  <c r="P102" i="1"/>
  <c r="A102" i="1"/>
  <c r="G102" i="1" s="1"/>
  <c r="A12" i="1" l="1"/>
  <c r="G12" i="1" s="1"/>
  <c r="P21" i="1"/>
  <c r="V21" i="1" s="1"/>
  <c r="P48" i="1"/>
  <c r="V48" i="1" s="1"/>
  <c r="P30" i="1"/>
  <c r="V30" i="1" s="1"/>
  <c r="A57" i="1"/>
  <c r="G57" i="1" s="1"/>
  <c r="A39" i="1"/>
  <c r="G39" i="1" s="1"/>
  <c r="P66" i="1"/>
  <c r="V66" i="1" s="1"/>
  <c r="A66" i="1"/>
  <c r="G66" i="1" s="1"/>
  <c r="P57" i="1"/>
  <c r="V57" i="1" s="1"/>
  <c r="P75" i="1"/>
  <c r="V75" i="1" s="1"/>
  <c r="A75" i="1"/>
  <c r="G75" i="1" s="1"/>
  <c r="V102" i="1"/>
</calcChain>
</file>

<file path=xl/sharedStrings.xml><?xml version="1.0" encoding="utf-8"?>
<sst xmlns="http://schemas.openxmlformats.org/spreadsheetml/2006/main" count="288" uniqueCount="47">
  <si>
    <t>Major Victories</t>
  </si>
  <si>
    <t>Minor Victories</t>
  </si>
  <si>
    <t>Draws</t>
  </si>
  <si>
    <t>Minor Defeats</t>
  </si>
  <si>
    <t>Major Defeats</t>
  </si>
  <si>
    <t>Win %</t>
  </si>
  <si>
    <t>Total Battles</t>
  </si>
  <si>
    <t>All Battles Played (Confederate Records)</t>
  </si>
  <si>
    <t>Our Civil War Statistics</t>
  </si>
  <si>
    <t>February 2025</t>
  </si>
  <si>
    <t>All Battles Played (Union Records)</t>
  </si>
  <si>
    <t>March 2025</t>
  </si>
  <si>
    <t>Victories</t>
  </si>
  <si>
    <t>Defeats</t>
  </si>
  <si>
    <t>Confederate Victory for February 2025</t>
  </si>
  <si>
    <t>Total Battles Registered - 18</t>
  </si>
  <si>
    <t>Confederate Victory for March 2025</t>
  </si>
  <si>
    <t>Total Battles Registered - 30</t>
  </si>
  <si>
    <t>Results of the Month</t>
  </si>
  <si>
    <t>January 2025</t>
  </si>
  <si>
    <t>Union Victory for January 2025</t>
  </si>
  <si>
    <t>Total Battles Registered - 38</t>
  </si>
  <si>
    <t>Confederate Victory for April 2025</t>
  </si>
  <si>
    <t>April 2025</t>
  </si>
  <si>
    <t>May 2025</t>
  </si>
  <si>
    <t>Total Battles Registered - 23</t>
  </si>
  <si>
    <t>Confederate Victory for May 2025</t>
  </si>
  <si>
    <t>June 2025</t>
  </si>
  <si>
    <t>Total Battles Registered - 19</t>
  </si>
  <si>
    <t>Confederate Victory for June 2025</t>
  </si>
  <si>
    <t>July 2025</t>
  </si>
  <si>
    <t>Confederate Victory for July 2025</t>
  </si>
  <si>
    <t>August 2025</t>
  </si>
  <si>
    <t>Total Battles Registered - 28</t>
  </si>
  <si>
    <t>Total Battles Registered - 29</t>
  </si>
  <si>
    <t>Confederate Victory for August 2025</t>
  </si>
  <si>
    <t>September 2025</t>
  </si>
  <si>
    <t>Total Battles Registered - 21</t>
  </si>
  <si>
    <t>Draw for September 2025</t>
  </si>
  <si>
    <t>October 2025</t>
  </si>
  <si>
    <t>Union Victory for October 2025</t>
  </si>
  <si>
    <t>November 2025</t>
  </si>
  <si>
    <t>Total Battles Registered - 26</t>
  </si>
  <si>
    <t>Confederate Victory for November 2025</t>
  </si>
  <si>
    <t>December 2025</t>
  </si>
  <si>
    <t>Total Battles Registered - 20</t>
  </si>
  <si>
    <t>Union Victory for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</si>
</sst>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0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5B0C-A7E8-4E0E-A3D9-81953BF12075}">
  <dimension ref="A1:V107"/>
  <sheetViews>
    <sheetView tabSelected="1" zoomScaleNormal="100" workbookViewId="0">
      <selection activeCell="E8" sqref="E8"/>
    </sheetView>
  </sheetViews>
  <sheetFormatPr defaultRowHeight="15" x14ac:dyDescent="0.25"/>
  <sheetData>
    <row r="1" spans="1:22" ht="30" customHeight="1" x14ac:dyDescent="0.25">
      <c r="A1" s="21" t="s">
        <v>7</v>
      </c>
      <c r="B1" s="22"/>
      <c r="C1" s="22"/>
      <c r="D1" s="22"/>
      <c r="E1" s="22"/>
      <c r="F1" s="22"/>
      <c r="G1" s="23"/>
      <c r="H1" s="24" t="s">
        <v>8</v>
      </c>
      <c r="I1" s="25"/>
      <c r="J1" s="25"/>
      <c r="K1" s="25"/>
      <c r="L1" s="25"/>
      <c r="M1" s="25"/>
      <c r="N1" s="25"/>
      <c r="O1" s="26"/>
      <c r="P1" s="27" t="s">
        <v>10</v>
      </c>
      <c r="Q1" s="28"/>
      <c r="R1" s="28"/>
      <c r="S1" s="28"/>
      <c r="T1" s="28"/>
      <c r="U1" s="28"/>
      <c r="V1" s="29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0" t="s">
        <v>44</v>
      </c>
      <c r="I2" s="31"/>
      <c r="J2" s="31"/>
      <c r="K2" s="31"/>
      <c r="L2" s="31"/>
      <c r="M2" s="31"/>
      <c r="N2" s="31"/>
      <c r="O2" s="32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16981</v>
      </c>
      <c r="B3" s="6">
        <v>5363</v>
      </c>
      <c r="C3" s="6">
        <v>1614</v>
      </c>
      <c r="D3" s="6">
        <v>3306</v>
      </c>
      <c r="E3" s="6">
        <f>R3</f>
        <v>1632</v>
      </c>
      <c r="F3" s="6">
        <f>Q3</f>
        <v>5066</v>
      </c>
      <c r="G3" s="7">
        <f>(2*(B3+C3)+D3)/(2*A3)</f>
        <v>0.50821506389494142</v>
      </c>
      <c r="H3" s="33"/>
      <c r="I3" s="34"/>
      <c r="J3" s="34"/>
      <c r="K3" s="34"/>
      <c r="L3" s="34"/>
      <c r="M3" s="34"/>
      <c r="N3" s="34"/>
      <c r="O3" s="35"/>
      <c r="P3" s="5">
        <f>SUM(Q3:U3)</f>
        <v>16981</v>
      </c>
      <c r="Q3" s="6">
        <v>5066</v>
      </c>
      <c r="R3" s="6">
        <v>1632</v>
      </c>
      <c r="S3" s="6">
        <v>3306</v>
      </c>
      <c r="T3" s="6">
        <f>C3</f>
        <v>1614</v>
      </c>
      <c r="U3" s="6">
        <f>B3</f>
        <v>5363</v>
      </c>
      <c r="V3" s="7">
        <f>(2*(Q3+R3)+S3)/(2*P3)</f>
        <v>0.49178493610505858</v>
      </c>
    </row>
    <row r="4" spans="1:22" x14ac:dyDescent="0.25">
      <c r="J4" s="13" t="s">
        <v>18</v>
      </c>
      <c r="K4" s="14"/>
      <c r="L4" s="14"/>
      <c r="M4" s="15"/>
    </row>
    <row r="5" spans="1:22" x14ac:dyDescent="0.25">
      <c r="J5" s="16" t="s">
        <v>45</v>
      </c>
      <c r="K5" s="17"/>
      <c r="L5" s="17"/>
      <c r="M5" s="18"/>
    </row>
    <row r="6" spans="1:22" x14ac:dyDescent="0.25">
      <c r="J6" s="8">
        <v>7</v>
      </c>
      <c r="K6" s="19" t="s">
        <v>12</v>
      </c>
      <c r="L6" s="20"/>
      <c r="M6" s="9">
        <v>8</v>
      </c>
      <c r="P6" s="11" t="s">
        <v>46</v>
      </c>
    </row>
    <row r="7" spans="1:22" x14ac:dyDescent="0.25">
      <c r="J7" s="8">
        <v>8</v>
      </c>
      <c r="K7" s="19" t="s">
        <v>13</v>
      </c>
      <c r="L7" s="20"/>
      <c r="M7" s="9">
        <v>7</v>
      </c>
    </row>
    <row r="8" spans="1:22" x14ac:dyDescent="0.25">
      <c r="J8" s="8">
        <v>5</v>
      </c>
      <c r="K8" s="19" t="s">
        <v>2</v>
      </c>
      <c r="L8" s="20"/>
      <c r="M8" s="9">
        <v>5</v>
      </c>
    </row>
    <row r="10" spans="1:22" ht="30" customHeight="1" x14ac:dyDescent="0.25">
      <c r="A10" s="21" t="s">
        <v>7</v>
      </c>
      <c r="B10" s="22"/>
      <c r="C10" s="22"/>
      <c r="D10" s="22"/>
      <c r="E10" s="22"/>
      <c r="F10" s="22"/>
      <c r="G10" s="23"/>
      <c r="H10" s="24" t="s">
        <v>8</v>
      </c>
      <c r="I10" s="25"/>
      <c r="J10" s="25"/>
      <c r="K10" s="25"/>
      <c r="L10" s="25"/>
      <c r="M10" s="25"/>
      <c r="N10" s="25"/>
      <c r="O10" s="26"/>
      <c r="P10" s="27" t="s">
        <v>10</v>
      </c>
      <c r="Q10" s="28"/>
      <c r="R10" s="28"/>
      <c r="S10" s="28"/>
      <c r="T10" s="28"/>
      <c r="U10" s="28"/>
      <c r="V10" s="29"/>
    </row>
    <row r="11" spans="1:22" ht="30" customHeight="1" x14ac:dyDescent="0.25">
      <c r="A11" s="1" t="s">
        <v>6</v>
      </c>
      <c r="B11" s="1" t="s">
        <v>0</v>
      </c>
      <c r="C11" s="1" t="s">
        <v>1</v>
      </c>
      <c r="D11" s="2" t="s">
        <v>2</v>
      </c>
      <c r="E11" s="1" t="s">
        <v>3</v>
      </c>
      <c r="F11" s="1" t="s">
        <v>4</v>
      </c>
      <c r="G11" s="2" t="s">
        <v>5</v>
      </c>
      <c r="H11" s="30" t="s">
        <v>41</v>
      </c>
      <c r="I11" s="31"/>
      <c r="J11" s="31"/>
      <c r="K11" s="31"/>
      <c r="L11" s="31"/>
      <c r="M11" s="31"/>
      <c r="N11" s="31"/>
      <c r="O11" s="32"/>
      <c r="P11" s="3" t="s">
        <v>6</v>
      </c>
      <c r="Q11" s="3" t="s">
        <v>0</v>
      </c>
      <c r="R11" s="3" t="s">
        <v>1</v>
      </c>
      <c r="S11" s="4" t="s">
        <v>2</v>
      </c>
      <c r="T11" s="3" t="s">
        <v>3</v>
      </c>
      <c r="U11" s="3" t="s">
        <v>4</v>
      </c>
      <c r="V11" s="4" t="s">
        <v>5</v>
      </c>
    </row>
    <row r="12" spans="1:22" ht="15" customHeight="1" x14ac:dyDescent="0.25">
      <c r="A12" s="5">
        <f>SUM(B12:F12)</f>
        <v>16961</v>
      </c>
      <c r="B12" s="6">
        <v>5359</v>
      </c>
      <c r="C12" s="6">
        <v>1611</v>
      </c>
      <c r="D12" s="6">
        <v>3301</v>
      </c>
      <c r="E12" s="6">
        <f>R12</f>
        <v>1628</v>
      </c>
      <c r="F12" s="6">
        <f>Q12</f>
        <v>5062</v>
      </c>
      <c r="G12" s="7">
        <f>(2*(B12+C12)+D12)/(2*A12)</f>
        <v>0.50825423029302519</v>
      </c>
      <c r="H12" s="33"/>
      <c r="I12" s="34"/>
      <c r="J12" s="34"/>
      <c r="K12" s="34"/>
      <c r="L12" s="34"/>
      <c r="M12" s="34"/>
      <c r="N12" s="34"/>
      <c r="O12" s="35"/>
      <c r="P12" s="5">
        <f>SUM(Q12:U12)</f>
        <v>16961</v>
      </c>
      <c r="Q12" s="6">
        <v>5062</v>
      </c>
      <c r="R12" s="6">
        <v>1628</v>
      </c>
      <c r="S12" s="6">
        <v>3301</v>
      </c>
      <c r="T12" s="6">
        <f>C12</f>
        <v>1611</v>
      </c>
      <c r="U12" s="6">
        <f>B12</f>
        <v>5359</v>
      </c>
      <c r="V12" s="7">
        <f>(2*(Q12+R12)+S12)/(2*P12)</f>
        <v>0.49174576970697481</v>
      </c>
    </row>
    <row r="13" spans="1:22" x14ac:dyDescent="0.25">
      <c r="J13" s="13" t="s">
        <v>18</v>
      </c>
      <c r="K13" s="14"/>
      <c r="L13" s="14"/>
      <c r="M13" s="15"/>
    </row>
    <row r="14" spans="1:22" x14ac:dyDescent="0.25">
      <c r="J14" s="16" t="s">
        <v>42</v>
      </c>
      <c r="K14" s="17"/>
      <c r="L14" s="17"/>
      <c r="M14" s="18"/>
    </row>
    <row r="15" spans="1:22" x14ac:dyDescent="0.25">
      <c r="E15" s="10" t="s">
        <v>43</v>
      </c>
      <c r="J15" s="8">
        <v>13</v>
      </c>
      <c r="K15" s="19" t="s">
        <v>12</v>
      </c>
      <c r="L15" s="20"/>
      <c r="M15" s="9">
        <v>10</v>
      </c>
      <c r="P15" s="11"/>
    </row>
    <row r="16" spans="1:22" x14ac:dyDescent="0.25">
      <c r="J16" s="8">
        <v>10</v>
      </c>
      <c r="K16" s="19" t="s">
        <v>13</v>
      </c>
      <c r="L16" s="20"/>
      <c r="M16" s="9">
        <v>13</v>
      </c>
    </row>
    <row r="17" spans="1:22" x14ac:dyDescent="0.25">
      <c r="J17" s="8">
        <v>3</v>
      </c>
      <c r="K17" s="19" t="s">
        <v>2</v>
      </c>
      <c r="L17" s="20"/>
      <c r="M17" s="9">
        <v>3</v>
      </c>
    </row>
    <row r="19" spans="1:22" ht="30" customHeight="1" x14ac:dyDescent="0.25">
      <c r="A19" s="21" t="s">
        <v>7</v>
      </c>
      <c r="B19" s="22"/>
      <c r="C19" s="22"/>
      <c r="D19" s="22"/>
      <c r="E19" s="22"/>
      <c r="F19" s="22"/>
      <c r="G19" s="23"/>
      <c r="H19" s="24" t="s">
        <v>8</v>
      </c>
      <c r="I19" s="25"/>
      <c r="J19" s="25"/>
      <c r="K19" s="25"/>
      <c r="L19" s="25"/>
      <c r="M19" s="25"/>
      <c r="N19" s="25"/>
      <c r="O19" s="26"/>
      <c r="P19" s="27" t="s">
        <v>10</v>
      </c>
      <c r="Q19" s="28"/>
      <c r="R19" s="28"/>
      <c r="S19" s="28"/>
      <c r="T19" s="28"/>
      <c r="U19" s="28"/>
      <c r="V19" s="29"/>
    </row>
    <row r="20" spans="1:22" ht="30" customHeight="1" x14ac:dyDescent="0.25">
      <c r="A20" s="1" t="s">
        <v>6</v>
      </c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2" t="s">
        <v>5</v>
      </c>
      <c r="H20" s="30" t="s">
        <v>39</v>
      </c>
      <c r="I20" s="31"/>
      <c r="J20" s="31"/>
      <c r="K20" s="31"/>
      <c r="L20" s="31"/>
      <c r="M20" s="31"/>
      <c r="N20" s="31"/>
      <c r="O20" s="32"/>
      <c r="P20" s="3" t="s">
        <v>6</v>
      </c>
      <c r="Q20" s="3" t="s">
        <v>0</v>
      </c>
      <c r="R20" s="3" t="s">
        <v>1</v>
      </c>
      <c r="S20" s="4" t="s">
        <v>2</v>
      </c>
      <c r="T20" s="3" t="s">
        <v>3</v>
      </c>
      <c r="U20" s="3" t="s">
        <v>4</v>
      </c>
      <c r="V20" s="4" t="s">
        <v>5</v>
      </c>
    </row>
    <row r="21" spans="1:22" ht="15" customHeight="1" x14ac:dyDescent="0.25">
      <c r="A21" s="5">
        <f>SUM(B21:F21)</f>
        <v>16935</v>
      </c>
      <c r="B21" s="6">
        <v>5348</v>
      </c>
      <c r="C21" s="6">
        <v>1609</v>
      </c>
      <c r="D21" s="6">
        <v>3298</v>
      </c>
      <c r="E21" s="6">
        <f>R21</f>
        <v>1627</v>
      </c>
      <c r="F21" s="6">
        <f>Q21</f>
        <v>5053</v>
      </c>
      <c r="G21" s="7">
        <f>(2*(B21+C21)+D21)/(2*A21)</f>
        <v>0.50817832890463532</v>
      </c>
      <c r="H21" s="33"/>
      <c r="I21" s="34"/>
      <c r="J21" s="34"/>
      <c r="K21" s="34"/>
      <c r="L21" s="34"/>
      <c r="M21" s="34"/>
      <c r="N21" s="34"/>
      <c r="O21" s="35"/>
      <c r="P21" s="5">
        <f>SUM(Q21:U21)</f>
        <v>16935</v>
      </c>
      <c r="Q21" s="6">
        <v>5053</v>
      </c>
      <c r="R21" s="6">
        <v>1627</v>
      </c>
      <c r="S21" s="6">
        <v>3298</v>
      </c>
      <c r="T21" s="6">
        <f>C21</f>
        <v>1609</v>
      </c>
      <c r="U21" s="6">
        <f>B21</f>
        <v>5348</v>
      </c>
      <c r="V21" s="7">
        <f>(2*(Q21+R21)+S21)/(2*P21)</f>
        <v>0.49182167109536462</v>
      </c>
    </row>
    <row r="22" spans="1:22" x14ac:dyDescent="0.25">
      <c r="J22" s="13" t="s">
        <v>18</v>
      </c>
      <c r="K22" s="14"/>
      <c r="L22" s="14"/>
      <c r="M22" s="15"/>
    </row>
    <row r="23" spans="1:22" x14ac:dyDescent="0.25">
      <c r="J23" s="16" t="s">
        <v>15</v>
      </c>
      <c r="K23" s="17"/>
      <c r="L23" s="17"/>
      <c r="M23" s="18"/>
    </row>
    <row r="24" spans="1:22" x14ac:dyDescent="0.25">
      <c r="E24" s="12"/>
      <c r="J24" s="8">
        <v>4</v>
      </c>
      <c r="K24" s="19" t="s">
        <v>12</v>
      </c>
      <c r="L24" s="20"/>
      <c r="M24" s="9">
        <v>11</v>
      </c>
      <c r="P24" s="11" t="s">
        <v>40</v>
      </c>
    </row>
    <row r="25" spans="1:22" x14ac:dyDescent="0.25">
      <c r="J25" s="8">
        <v>11</v>
      </c>
      <c r="K25" s="19" t="s">
        <v>13</v>
      </c>
      <c r="L25" s="20"/>
      <c r="M25" s="9">
        <v>4</v>
      </c>
    </row>
    <row r="26" spans="1:22" x14ac:dyDescent="0.25">
      <c r="J26" s="8">
        <v>3</v>
      </c>
      <c r="K26" s="19" t="s">
        <v>2</v>
      </c>
      <c r="L26" s="20"/>
      <c r="M26" s="9">
        <v>3</v>
      </c>
    </row>
    <row r="28" spans="1:22" ht="30" customHeight="1" x14ac:dyDescent="0.25">
      <c r="A28" s="21" t="s">
        <v>7</v>
      </c>
      <c r="B28" s="22"/>
      <c r="C28" s="22"/>
      <c r="D28" s="22"/>
      <c r="E28" s="22"/>
      <c r="F28" s="22"/>
      <c r="G28" s="23"/>
      <c r="H28" s="24" t="s">
        <v>8</v>
      </c>
      <c r="I28" s="25"/>
      <c r="J28" s="25"/>
      <c r="K28" s="25"/>
      <c r="L28" s="25"/>
      <c r="M28" s="25"/>
      <c r="N28" s="25"/>
      <c r="O28" s="26"/>
      <c r="P28" s="27" t="s">
        <v>10</v>
      </c>
      <c r="Q28" s="28"/>
      <c r="R28" s="28"/>
      <c r="S28" s="28"/>
      <c r="T28" s="28"/>
      <c r="U28" s="28"/>
      <c r="V28" s="29"/>
    </row>
    <row r="29" spans="1:22" ht="30" customHeight="1" x14ac:dyDescent="0.25">
      <c r="A29" s="1" t="s">
        <v>6</v>
      </c>
      <c r="B29" s="1" t="s">
        <v>0</v>
      </c>
      <c r="C29" s="1" t="s">
        <v>1</v>
      </c>
      <c r="D29" s="2" t="s">
        <v>2</v>
      </c>
      <c r="E29" s="1" t="s">
        <v>3</v>
      </c>
      <c r="F29" s="1" t="s">
        <v>4</v>
      </c>
      <c r="G29" s="2" t="s">
        <v>5</v>
      </c>
      <c r="H29" s="30" t="s">
        <v>36</v>
      </c>
      <c r="I29" s="31"/>
      <c r="J29" s="31"/>
      <c r="K29" s="31"/>
      <c r="L29" s="31"/>
      <c r="M29" s="31"/>
      <c r="N29" s="31"/>
      <c r="O29" s="32"/>
      <c r="P29" s="3" t="s">
        <v>6</v>
      </c>
      <c r="Q29" s="3" t="s">
        <v>0</v>
      </c>
      <c r="R29" s="3" t="s">
        <v>1</v>
      </c>
      <c r="S29" s="4" t="s">
        <v>2</v>
      </c>
      <c r="T29" s="3" t="s">
        <v>3</v>
      </c>
      <c r="U29" s="3" t="s">
        <v>4</v>
      </c>
      <c r="V29" s="4" t="s">
        <v>5</v>
      </c>
    </row>
    <row r="30" spans="1:22" ht="15" customHeight="1" x14ac:dyDescent="0.25">
      <c r="A30" s="5">
        <f>SUM(B30:F30)</f>
        <v>16917</v>
      </c>
      <c r="B30" s="6">
        <v>5344</v>
      </c>
      <c r="C30" s="6">
        <v>1609</v>
      </c>
      <c r="D30" s="6">
        <v>3295</v>
      </c>
      <c r="E30" s="6">
        <f>R30</f>
        <v>1622</v>
      </c>
      <c r="F30" s="6">
        <f>Q30</f>
        <v>5047</v>
      </c>
      <c r="G30" s="7">
        <f>(2*(B30+C30)+D30)/(2*A30)</f>
        <v>0.50839392327244781</v>
      </c>
      <c r="H30" s="33"/>
      <c r="I30" s="34"/>
      <c r="J30" s="34"/>
      <c r="K30" s="34"/>
      <c r="L30" s="34"/>
      <c r="M30" s="34"/>
      <c r="N30" s="34"/>
      <c r="O30" s="35"/>
      <c r="P30" s="5">
        <f>SUM(Q30:U30)</f>
        <v>16917</v>
      </c>
      <c r="Q30" s="6">
        <v>5047</v>
      </c>
      <c r="R30" s="6">
        <v>1622</v>
      </c>
      <c r="S30" s="6">
        <v>3295</v>
      </c>
      <c r="T30" s="6">
        <f>C30</f>
        <v>1609</v>
      </c>
      <c r="U30" s="6">
        <f>B30</f>
        <v>5344</v>
      </c>
      <c r="V30" s="7">
        <f>(2*(Q30+R30)+S30)/(2*P30)</f>
        <v>0.49160607672755219</v>
      </c>
    </row>
    <row r="31" spans="1:22" x14ac:dyDescent="0.25">
      <c r="J31" s="13" t="s">
        <v>18</v>
      </c>
      <c r="K31" s="14"/>
      <c r="L31" s="14"/>
      <c r="M31" s="15"/>
    </row>
    <row r="32" spans="1:22" x14ac:dyDescent="0.25">
      <c r="J32" s="16" t="s">
        <v>37</v>
      </c>
      <c r="K32" s="17"/>
      <c r="L32" s="17"/>
      <c r="M32" s="18"/>
    </row>
    <row r="33" spans="1:22" x14ac:dyDescent="0.25">
      <c r="E33" s="12" t="s">
        <v>38</v>
      </c>
      <c r="J33" s="8">
        <v>10</v>
      </c>
      <c r="K33" s="19" t="s">
        <v>12</v>
      </c>
      <c r="L33" s="20"/>
      <c r="M33" s="9">
        <v>10</v>
      </c>
    </row>
    <row r="34" spans="1:22" x14ac:dyDescent="0.25">
      <c r="J34" s="8">
        <v>10</v>
      </c>
      <c r="K34" s="19" t="s">
        <v>13</v>
      </c>
      <c r="L34" s="20"/>
      <c r="M34" s="9">
        <v>10</v>
      </c>
    </row>
    <row r="35" spans="1:22" x14ac:dyDescent="0.25">
      <c r="J35" s="8">
        <v>1</v>
      </c>
      <c r="K35" s="19" t="s">
        <v>2</v>
      </c>
      <c r="L35" s="20"/>
      <c r="M35" s="9">
        <v>1</v>
      </c>
    </row>
    <row r="37" spans="1:22" ht="30" customHeight="1" x14ac:dyDescent="0.25">
      <c r="A37" s="21" t="s">
        <v>7</v>
      </c>
      <c r="B37" s="22"/>
      <c r="C37" s="22"/>
      <c r="D37" s="22"/>
      <c r="E37" s="22"/>
      <c r="F37" s="22"/>
      <c r="G37" s="23"/>
      <c r="H37" s="24" t="s">
        <v>8</v>
      </c>
      <c r="I37" s="25"/>
      <c r="J37" s="25"/>
      <c r="K37" s="25"/>
      <c r="L37" s="25"/>
      <c r="M37" s="25"/>
      <c r="N37" s="25"/>
      <c r="O37" s="26"/>
      <c r="P37" s="27" t="s">
        <v>10</v>
      </c>
      <c r="Q37" s="28"/>
      <c r="R37" s="28"/>
      <c r="S37" s="28"/>
      <c r="T37" s="28"/>
      <c r="U37" s="28"/>
      <c r="V37" s="29"/>
    </row>
    <row r="38" spans="1:22" ht="30" customHeight="1" x14ac:dyDescent="0.25">
      <c r="A38" s="1" t="s">
        <v>6</v>
      </c>
      <c r="B38" s="1" t="s">
        <v>0</v>
      </c>
      <c r="C38" s="1" t="s">
        <v>1</v>
      </c>
      <c r="D38" s="2" t="s">
        <v>2</v>
      </c>
      <c r="E38" s="1" t="s">
        <v>3</v>
      </c>
      <c r="F38" s="1" t="s">
        <v>4</v>
      </c>
      <c r="G38" s="2" t="s">
        <v>5</v>
      </c>
      <c r="H38" s="30" t="s">
        <v>32</v>
      </c>
      <c r="I38" s="31"/>
      <c r="J38" s="31"/>
      <c r="K38" s="31"/>
      <c r="L38" s="31"/>
      <c r="M38" s="31"/>
      <c r="N38" s="31"/>
      <c r="O38" s="32"/>
      <c r="P38" s="3" t="s">
        <v>6</v>
      </c>
      <c r="Q38" s="3" t="s">
        <v>0</v>
      </c>
      <c r="R38" s="3" t="s">
        <v>1</v>
      </c>
      <c r="S38" s="4" t="s">
        <v>2</v>
      </c>
      <c r="T38" s="3" t="s">
        <v>3</v>
      </c>
      <c r="U38" s="3" t="s">
        <v>4</v>
      </c>
      <c r="V38" s="4" t="s">
        <v>5</v>
      </c>
    </row>
    <row r="39" spans="1:22" ht="15" customHeight="1" x14ac:dyDescent="0.25">
      <c r="A39" s="5">
        <f>SUM(B39:F39)</f>
        <v>16896</v>
      </c>
      <c r="B39" s="6">
        <v>5335</v>
      </c>
      <c r="C39" s="6">
        <v>1608</v>
      </c>
      <c r="D39" s="6">
        <v>3294</v>
      </c>
      <c r="E39" s="6">
        <f>R39</f>
        <v>1618</v>
      </c>
      <c r="F39" s="6">
        <f>Q39</f>
        <v>5041</v>
      </c>
      <c r="G39" s="7">
        <f>(2*(B39+C39)+D39)/(2*A39)</f>
        <v>0.50840435606060608</v>
      </c>
      <c r="H39" s="33"/>
      <c r="I39" s="34"/>
      <c r="J39" s="34"/>
      <c r="K39" s="34"/>
      <c r="L39" s="34"/>
      <c r="M39" s="34"/>
      <c r="N39" s="34"/>
      <c r="O39" s="35"/>
      <c r="P39" s="5">
        <f>SUM(Q39:U39)</f>
        <v>16896</v>
      </c>
      <c r="Q39" s="6">
        <v>5041</v>
      </c>
      <c r="R39" s="6">
        <v>1618</v>
      </c>
      <c r="S39" s="6">
        <v>3294</v>
      </c>
      <c r="T39" s="6">
        <f>C39</f>
        <v>1608</v>
      </c>
      <c r="U39" s="6">
        <f>B39</f>
        <v>5335</v>
      </c>
      <c r="V39" s="7">
        <f>(2*(Q39+R39)+S39)/(2*P39)</f>
        <v>0.49159564393939392</v>
      </c>
    </row>
    <row r="40" spans="1:22" x14ac:dyDescent="0.25">
      <c r="J40" s="13" t="s">
        <v>18</v>
      </c>
      <c r="K40" s="14"/>
      <c r="L40" s="14"/>
      <c r="M40" s="15"/>
    </row>
    <row r="41" spans="1:22" x14ac:dyDescent="0.25">
      <c r="J41" s="16" t="s">
        <v>33</v>
      </c>
      <c r="K41" s="17"/>
      <c r="L41" s="17"/>
      <c r="M41" s="18"/>
    </row>
    <row r="42" spans="1:22" x14ac:dyDescent="0.25">
      <c r="E42" s="10" t="s">
        <v>35</v>
      </c>
      <c r="J42" s="8">
        <v>15</v>
      </c>
      <c r="K42" s="19" t="s">
        <v>12</v>
      </c>
      <c r="L42" s="20"/>
      <c r="M42" s="9">
        <v>11</v>
      </c>
    </row>
    <row r="43" spans="1:22" x14ac:dyDescent="0.25">
      <c r="J43" s="8">
        <v>11</v>
      </c>
      <c r="K43" s="19" t="s">
        <v>13</v>
      </c>
      <c r="L43" s="20"/>
      <c r="M43" s="9">
        <v>15</v>
      </c>
    </row>
    <row r="44" spans="1:22" x14ac:dyDescent="0.25">
      <c r="J44" s="8">
        <v>2</v>
      </c>
      <c r="K44" s="19" t="s">
        <v>2</v>
      </c>
      <c r="L44" s="20"/>
      <c r="M44" s="9">
        <v>2</v>
      </c>
    </row>
    <row r="46" spans="1:22" ht="30" customHeight="1" x14ac:dyDescent="0.25">
      <c r="A46" s="21" t="s">
        <v>7</v>
      </c>
      <c r="B46" s="22"/>
      <c r="C46" s="22"/>
      <c r="D46" s="22"/>
      <c r="E46" s="22"/>
      <c r="F46" s="22"/>
      <c r="G46" s="23"/>
      <c r="H46" s="24" t="s">
        <v>8</v>
      </c>
      <c r="I46" s="25"/>
      <c r="J46" s="25"/>
      <c r="K46" s="25"/>
      <c r="L46" s="25"/>
      <c r="M46" s="25"/>
      <c r="N46" s="25"/>
      <c r="O46" s="26"/>
      <c r="P46" s="27" t="s">
        <v>10</v>
      </c>
      <c r="Q46" s="28"/>
      <c r="R46" s="28"/>
      <c r="S46" s="28"/>
      <c r="T46" s="28"/>
      <c r="U46" s="28"/>
      <c r="V46" s="29"/>
    </row>
    <row r="47" spans="1:22" ht="30" customHeight="1" x14ac:dyDescent="0.25">
      <c r="A47" s="1" t="s">
        <v>6</v>
      </c>
      <c r="B47" s="1" t="s">
        <v>0</v>
      </c>
      <c r="C47" s="1" t="s">
        <v>1</v>
      </c>
      <c r="D47" s="2" t="s">
        <v>2</v>
      </c>
      <c r="E47" s="1" t="s">
        <v>3</v>
      </c>
      <c r="F47" s="1" t="s">
        <v>4</v>
      </c>
      <c r="G47" s="2" t="s">
        <v>5</v>
      </c>
      <c r="H47" s="30" t="s">
        <v>30</v>
      </c>
      <c r="I47" s="31"/>
      <c r="J47" s="31"/>
      <c r="K47" s="31"/>
      <c r="L47" s="31"/>
      <c r="M47" s="31"/>
      <c r="N47" s="31"/>
      <c r="O47" s="32"/>
      <c r="P47" s="3" t="s">
        <v>6</v>
      </c>
      <c r="Q47" s="3" t="s">
        <v>0</v>
      </c>
      <c r="R47" s="3" t="s">
        <v>1</v>
      </c>
      <c r="S47" s="4" t="s">
        <v>2</v>
      </c>
      <c r="T47" s="3" t="s">
        <v>3</v>
      </c>
      <c r="U47" s="3" t="s">
        <v>4</v>
      </c>
      <c r="V47" s="4" t="s">
        <v>5</v>
      </c>
    </row>
    <row r="48" spans="1:22" ht="15" customHeight="1" x14ac:dyDescent="0.25">
      <c r="A48" s="5">
        <f>SUM(B48:F48)</f>
        <v>16868</v>
      </c>
      <c r="B48" s="6">
        <v>5324</v>
      </c>
      <c r="C48" s="6">
        <v>1604</v>
      </c>
      <c r="D48" s="6">
        <v>3292</v>
      </c>
      <c r="E48" s="6">
        <f>R48</f>
        <v>1616</v>
      </c>
      <c r="F48" s="6">
        <f>Q48</f>
        <v>5032</v>
      </c>
      <c r="G48" s="7">
        <f>(2*(B48+C48)+D48)/(2*A48)</f>
        <v>0.50829973915105531</v>
      </c>
      <c r="H48" s="33"/>
      <c r="I48" s="34"/>
      <c r="J48" s="34"/>
      <c r="K48" s="34"/>
      <c r="L48" s="34"/>
      <c r="M48" s="34"/>
      <c r="N48" s="34"/>
      <c r="O48" s="35"/>
      <c r="P48" s="5">
        <f>SUM(Q48:U48)</f>
        <v>16868</v>
      </c>
      <c r="Q48" s="6">
        <v>5032</v>
      </c>
      <c r="R48" s="6">
        <v>1616</v>
      </c>
      <c r="S48" s="6">
        <v>3292</v>
      </c>
      <c r="T48" s="6">
        <f>C48</f>
        <v>1604</v>
      </c>
      <c r="U48" s="6">
        <f>B48</f>
        <v>5324</v>
      </c>
      <c r="V48" s="7">
        <f>(2*(Q48+R48)+S48)/(2*P48)</f>
        <v>0.49170026084894475</v>
      </c>
    </row>
    <row r="49" spans="1:22" x14ac:dyDescent="0.25">
      <c r="J49" s="13" t="s">
        <v>18</v>
      </c>
      <c r="K49" s="14"/>
      <c r="L49" s="14"/>
      <c r="M49" s="15"/>
    </row>
    <row r="50" spans="1:22" x14ac:dyDescent="0.25">
      <c r="J50" s="16" t="s">
        <v>34</v>
      </c>
      <c r="K50" s="17"/>
      <c r="L50" s="17"/>
      <c r="M50" s="18"/>
    </row>
    <row r="51" spans="1:22" x14ac:dyDescent="0.25">
      <c r="E51" s="10" t="s">
        <v>31</v>
      </c>
      <c r="J51" s="8">
        <v>19</v>
      </c>
      <c r="K51" s="19" t="s">
        <v>12</v>
      </c>
      <c r="L51" s="20"/>
      <c r="M51" s="9">
        <v>6</v>
      </c>
    </row>
    <row r="52" spans="1:22" x14ac:dyDescent="0.25">
      <c r="J52" s="8">
        <v>6</v>
      </c>
      <c r="K52" s="19" t="s">
        <v>13</v>
      </c>
      <c r="L52" s="20"/>
      <c r="M52" s="9">
        <v>19</v>
      </c>
    </row>
    <row r="53" spans="1:22" x14ac:dyDescent="0.25">
      <c r="J53" s="8">
        <v>4</v>
      </c>
      <c r="K53" s="19" t="s">
        <v>2</v>
      </c>
      <c r="L53" s="20"/>
      <c r="M53" s="9">
        <v>4</v>
      </c>
    </row>
    <row r="55" spans="1:22" ht="30" customHeight="1" x14ac:dyDescent="0.25">
      <c r="A55" s="21" t="s">
        <v>7</v>
      </c>
      <c r="B55" s="22"/>
      <c r="C55" s="22"/>
      <c r="D55" s="22"/>
      <c r="E55" s="22"/>
      <c r="F55" s="22"/>
      <c r="G55" s="23"/>
      <c r="H55" s="24" t="s">
        <v>8</v>
      </c>
      <c r="I55" s="25"/>
      <c r="J55" s="25"/>
      <c r="K55" s="25"/>
      <c r="L55" s="25"/>
      <c r="M55" s="25"/>
      <c r="N55" s="25"/>
      <c r="O55" s="26"/>
      <c r="P55" s="27" t="s">
        <v>10</v>
      </c>
      <c r="Q55" s="28"/>
      <c r="R55" s="28"/>
      <c r="S55" s="28"/>
      <c r="T55" s="28"/>
      <c r="U55" s="28"/>
      <c r="V55" s="29"/>
    </row>
    <row r="56" spans="1:22" ht="30" customHeight="1" x14ac:dyDescent="0.25">
      <c r="A56" s="1" t="s">
        <v>6</v>
      </c>
      <c r="B56" s="1" t="s">
        <v>0</v>
      </c>
      <c r="C56" s="1" t="s">
        <v>1</v>
      </c>
      <c r="D56" s="2" t="s">
        <v>2</v>
      </c>
      <c r="E56" s="1" t="s">
        <v>3</v>
      </c>
      <c r="F56" s="1" t="s">
        <v>4</v>
      </c>
      <c r="G56" s="2" t="s">
        <v>5</v>
      </c>
      <c r="H56" s="30" t="s">
        <v>27</v>
      </c>
      <c r="I56" s="31"/>
      <c r="J56" s="31"/>
      <c r="K56" s="31"/>
      <c r="L56" s="31"/>
      <c r="M56" s="31"/>
      <c r="N56" s="31"/>
      <c r="O56" s="32"/>
      <c r="P56" s="3" t="s">
        <v>6</v>
      </c>
      <c r="Q56" s="3" t="s">
        <v>0</v>
      </c>
      <c r="R56" s="3" t="s">
        <v>1</v>
      </c>
      <c r="S56" s="4" t="s">
        <v>2</v>
      </c>
      <c r="T56" s="3" t="s">
        <v>3</v>
      </c>
      <c r="U56" s="3" t="s">
        <v>4</v>
      </c>
      <c r="V56" s="4" t="s">
        <v>5</v>
      </c>
    </row>
    <row r="57" spans="1:22" ht="15" customHeight="1" x14ac:dyDescent="0.25">
      <c r="A57" s="5">
        <f>SUM(B57:F57)</f>
        <v>16839</v>
      </c>
      <c r="B57" s="6">
        <v>5312</v>
      </c>
      <c r="C57" s="6">
        <v>1597</v>
      </c>
      <c r="D57" s="6">
        <v>3288</v>
      </c>
      <c r="E57" s="6">
        <f>R57</f>
        <v>1615</v>
      </c>
      <c r="F57" s="6">
        <f>Q57</f>
        <v>5027</v>
      </c>
      <c r="G57" s="7">
        <f>(2*(B57+C57)+D57)/(2*A57)</f>
        <v>0.50792802422946726</v>
      </c>
      <c r="H57" s="33"/>
      <c r="I57" s="34"/>
      <c r="J57" s="34"/>
      <c r="K57" s="34"/>
      <c r="L57" s="34"/>
      <c r="M57" s="34"/>
      <c r="N57" s="34"/>
      <c r="O57" s="35"/>
      <c r="P57" s="5">
        <f>SUM(Q57:U57)</f>
        <v>16839</v>
      </c>
      <c r="Q57" s="6">
        <v>5027</v>
      </c>
      <c r="R57" s="6">
        <v>1615</v>
      </c>
      <c r="S57" s="6">
        <v>3288</v>
      </c>
      <c r="T57" s="6">
        <f>C57</f>
        <v>1597</v>
      </c>
      <c r="U57" s="6">
        <f>B57</f>
        <v>5312</v>
      </c>
      <c r="V57" s="7">
        <f>(2*(Q57+R57)+S57)/(2*P57)</f>
        <v>0.49207197577053269</v>
      </c>
    </row>
    <row r="58" spans="1:22" x14ac:dyDescent="0.25">
      <c r="J58" s="13" t="s">
        <v>18</v>
      </c>
      <c r="K58" s="14"/>
      <c r="L58" s="14"/>
      <c r="M58" s="15"/>
    </row>
    <row r="59" spans="1:22" x14ac:dyDescent="0.25">
      <c r="J59" s="16" t="s">
        <v>28</v>
      </c>
      <c r="K59" s="17"/>
      <c r="L59" s="17"/>
      <c r="M59" s="18"/>
    </row>
    <row r="60" spans="1:22" x14ac:dyDescent="0.25">
      <c r="E60" s="10" t="s">
        <v>29</v>
      </c>
      <c r="J60" s="8">
        <v>11</v>
      </c>
      <c r="K60" s="19" t="s">
        <v>12</v>
      </c>
      <c r="L60" s="20"/>
      <c r="M60" s="9">
        <v>8</v>
      </c>
    </row>
    <row r="61" spans="1:22" x14ac:dyDescent="0.25">
      <c r="J61" s="8">
        <v>8</v>
      </c>
      <c r="K61" s="19" t="s">
        <v>13</v>
      </c>
      <c r="L61" s="20"/>
      <c r="M61" s="9">
        <v>11</v>
      </c>
    </row>
    <row r="62" spans="1:22" x14ac:dyDescent="0.25">
      <c r="J62" s="8">
        <v>0</v>
      </c>
      <c r="K62" s="19" t="s">
        <v>2</v>
      </c>
      <c r="L62" s="20"/>
      <c r="M62" s="9">
        <v>0</v>
      </c>
    </row>
    <row r="64" spans="1:22" ht="30" customHeight="1" x14ac:dyDescent="0.25">
      <c r="A64" s="21" t="s">
        <v>7</v>
      </c>
      <c r="B64" s="22"/>
      <c r="C64" s="22"/>
      <c r="D64" s="22"/>
      <c r="E64" s="22"/>
      <c r="F64" s="22"/>
      <c r="G64" s="23"/>
      <c r="H64" s="24" t="s">
        <v>8</v>
      </c>
      <c r="I64" s="25"/>
      <c r="J64" s="25"/>
      <c r="K64" s="25"/>
      <c r="L64" s="25"/>
      <c r="M64" s="25"/>
      <c r="N64" s="25"/>
      <c r="O64" s="26"/>
      <c r="P64" s="36" t="s">
        <v>10</v>
      </c>
      <c r="Q64" s="36"/>
      <c r="R64" s="36"/>
      <c r="S64" s="36"/>
      <c r="T64" s="36"/>
      <c r="U64" s="36"/>
      <c r="V64" s="36"/>
    </row>
    <row r="65" spans="1:22" ht="30" customHeight="1" x14ac:dyDescent="0.25">
      <c r="A65" s="1" t="s">
        <v>6</v>
      </c>
      <c r="B65" s="1" t="s">
        <v>0</v>
      </c>
      <c r="C65" s="1" t="s">
        <v>1</v>
      </c>
      <c r="D65" s="2" t="s">
        <v>2</v>
      </c>
      <c r="E65" s="1" t="s">
        <v>3</v>
      </c>
      <c r="F65" s="1" t="s">
        <v>4</v>
      </c>
      <c r="G65" s="2" t="s">
        <v>5</v>
      </c>
      <c r="H65" s="30" t="s">
        <v>24</v>
      </c>
      <c r="I65" s="31"/>
      <c r="J65" s="31"/>
      <c r="K65" s="31"/>
      <c r="L65" s="31"/>
      <c r="M65" s="31"/>
      <c r="N65" s="31"/>
      <c r="O65" s="32"/>
      <c r="P65" s="3" t="s">
        <v>6</v>
      </c>
      <c r="Q65" s="3" t="s">
        <v>0</v>
      </c>
      <c r="R65" s="3" t="s">
        <v>1</v>
      </c>
      <c r="S65" s="4" t="s">
        <v>2</v>
      </c>
      <c r="T65" s="3" t="s">
        <v>3</v>
      </c>
      <c r="U65" s="3" t="s">
        <v>4</v>
      </c>
      <c r="V65" s="4" t="s">
        <v>5</v>
      </c>
    </row>
    <row r="66" spans="1:22" ht="15" customHeight="1" x14ac:dyDescent="0.25">
      <c r="A66" s="5">
        <f>SUM(B66:F66)</f>
        <v>16820</v>
      </c>
      <c r="B66" s="6">
        <v>5302</v>
      </c>
      <c r="C66" s="6">
        <v>1596</v>
      </c>
      <c r="D66" s="6">
        <v>3288</v>
      </c>
      <c r="E66" s="6">
        <f>R66</f>
        <v>1613</v>
      </c>
      <c r="F66" s="6">
        <f>Q66</f>
        <v>5021</v>
      </c>
      <c r="G66" s="7">
        <f>(2*(B66+C66)+D66)/(2*A66)</f>
        <v>0.50784780023781217</v>
      </c>
      <c r="H66" s="33"/>
      <c r="I66" s="34"/>
      <c r="J66" s="34"/>
      <c r="K66" s="34"/>
      <c r="L66" s="34"/>
      <c r="M66" s="34"/>
      <c r="N66" s="34"/>
      <c r="O66" s="35"/>
      <c r="P66" s="5">
        <f>SUM(Q66:U66)</f>
        <v>16820</v>
      </c>
      <c r="Q66" s="6">
        <v>5021</v>
      </c>
      <c r="R66" s="6">
        <v>1613</v>
      </c>
      <c r="S66" s="6">
        <v>3288</v>
      </c>
      <c r="T66" s="6">
        <f>C66</f>
        <v>1596</v>
      </c>
      <c r="U66" s="6">
        <f>B66</f>
        <v>5302</v>
      </c>
      <c r="V66" s="7">
        <f>(2*(Q66+R66)+S66)/(2*P66)</f>
        <v>0.49215219976218788</v>
      </c>
    </row>
    <row r="67" spans="1:22" x14ac:dyDescent="0.25">
      <c r="J67" s="13" t="s">
        <v>18</v>
      </c>
      <c r="K67" s="14"/>
      <c r="L67" s="14"/>
      <c r="M67" s="15"/>
    </row>
    <row r="68" spans="1:22" x14ac:dyDescent="0.25">
      <c r="J68" s="16" t="s">
        <v>25</v>
      </c>
      <c r="K68" s="17"/>
      <c r="L68" s="17"/>
      <c r="M68" s="18"/>
    </row>
    <row r="69" spans="1:22" x14ac:dyDescent="0.25">
      <c r="E69" s="10" t="s">
        <v>26</v>
      </c>
      <c r="J69" s="8">
        <v>17</v>
      </c>
      <c r="K69" s="19" t="s">
        <v>12</v>
      </c>
      <c r="L69" s="20"/>
      <c r="M69" s="9">
        <v>4</v>
      </c>
    </row>
    <row r="70" spans="1:22" x14ac:dyDescent="0.25">
      <c r="J70" s="8">
        <v>4</v>
      </c>
      <c r="K70" s="19" t="s">
        <v>13</v>
      </c>
      <c r="L70" s="20"/>
      <c r="M70" s="9">
        <v>17</v>
      </c>
    </row>
    <row r="71" spans="1:22" x14ac:dyDescent="0.25">
      <c r="J71" s="8">
        <v>2</v>
      </c>
      <c r="K71" s="19" t="s">
        <v>2</v>
      </c>
      <c r="L71" s="20"/>
      <c r="M71" s="9">
        <v>2</v>
      </c>
    </row>
    <row r="73" spans="1:22" ht="30" customHeight="1" x14ac:dyDescent="0.25">
      <c r="A73" s="21" t="s">
        <v>7</v>
      </c>
      <c r="B73" s="22"/>
      <c r="C73" s="22"/>
      <c r="D73" s="22"/>
      <c r="E73" s="22"/>
      <c r="F73" s="22"/>
      <c r="G73" s="23"/>
      <c r="H73" s="24" t="s">
        <v>8</v>
      </c>
      <c r="I73" s="25"/>
      <c r="J73" s="25"/>
      <c r="K73" s="25"/>
      <c r="L73" s="25"/>
      <c r="M73" s="25"/>
      <c r="N73" s="25"/>
      <c r="O73" s="26"/>
      <c r="P73" s="36" t="s">
        <v>10</v>
      </c>
      <c r="Q73" s="36"/>
      <c r="R73" s="36"/>
      <c r="S73" s="36"/>
      <c r="T73" s="36"/>
      <c r="U73" s="36"/>
      <c r="V73" s="36"/>
    </row>
    <row r="74" spans="1:22" ht="30" customHeight="1" x14ac:dyDescent="0.25">
      <c r="A74" s="1" t="s">
        <v>6</v>
      </c>
      <c r="B74" s="1" t="s">
        <v>0</v>
      </c>
      <c r="C74" s="1" t="s">
        <v>1</v>
      </c>
      <c r="D74" s="2" t="s">
        <v>2</v>
      </c>
      <c r="E74" s="1" t="s">
        <v>3</v>
      </c>
      <c r="F74" s="1" t="s">
        <v>4</v>
      </c>
      <c r="G74" s="2" t="s">
        <v>5</v>
      </c>
      <c r="H74" s="30" t="s">
        <v>23</v>
      </c>
      <c r="I74" s="31"/>
      <c r="J74" s="31"/>
      <c r="K74" s="31"/>
      <c r="L74" s="31"/>
      <c r="M74" s="31"/>
      <c r="N74" s="31"/>
      <c r="O74" s="32"/>
      <c r="P74" s="3" t="s">
        <v>6</v>
      </c>
      <c r="Q74" s="3" t="s">
        <v>0</v>
      </c>
      <c r="R74" s="3" t="s">
        <v>1</v>
      </c>
      <c r="S74" s="4" t="s">
        <v>2</v>
      </c>
      <c r="T74" s="3" t="s">
        <v>3</v>
      </c>
      <c r="U74" s="3" t="s">
        <v>4</v>
      </c>
      <c r="V74" s="4" t="s">
        <v>5</v>
      </c>
    </row>
    <row r="75" spans="1:22" ht="15" customHeight="1" x14ac:dyDescent="0.25">
      <c r="A75" s="5">
        <f>SUM(B75:F75)</f>
        <v>16797</v>
      </c>
      <c r="B75" s="6">
        <v>5287</v>
      </c>
      <c r="C75" s="6">
        <v>1594</v>
      </c>
      <c r="D75" s="6">
        <v>3286</v>
      </c>
      <c r="E75" s="6">
        <f>R75</f>
        <v>1612</v>
      </c>
      <c r="F75" s="6">
        <f>Q75</f>
        <v>5018</v>
      </c>
      <c r="G75" s="7">
        <f>(2*(B75+C75)+D75)/(2*A75)</f>
        <v>0.50747157230457818</v>
      </c>
      <c r="H75" s="33"/>
      <c r="I75" s="34"/>
      <c r="J75" s="34"/>
      <c r="K75" s="34"/>
      <c r="L75" s="34"/>
      <c r="M75" s="34"/>
      <c r="N75" s="34"/>
      <c r="O75" s="35"/>
      <c r="P75" s="5">
        <f>SUM(Q75:U75)</f>
        <v>16797</v>
      </c>
      <c r="Q75" s="6">
        <v>5018</v>
      </c>
      <c r="R75" s="6">
        <v>1612</v>
      </c>
      <c r="S75" s="6">
        <v>3286</v>
      </c>
      <c r="T75" s="6">
        <f>C75</f>
        <v>1594</v>
      </c>
      <c r="U75" s="6">
        <f>B75</f>
        <v>5287</v>
      </c>
      <c r="V75" s="7">
        <f>(2*(Q75+R75)+S75)/(2*P75)</f>
        <v>0.49252842769542182</v>
      </c>
    </row>
    <row r="76" spans="1:22" x14ac:dyDescent="0.25">
      <c r="J76" s="13" t="s">
        <v>18</v>
      </c>
      <c r="K76" s="14"/>
      <c r="L76" s="14"/>
      <c r="M76" s="15"/>
    </row>
    <row r="77" spans="1:22" x14ac:dyDescent="0.25">
      <c r="J77" s="16" t="s">
        <v>21</v>
      </c>
      <c r="K77" s="17"/>
      <c r="L77" s="17"/>
      <c r="M77" s="18"/>
    </row>
    <row r="78" spans="1:22" x14ac:dyDescent="0.25">
      <c r="E78" s="10" t="s">
        <v>22</v>
      </c>
      <c r="J78" s="8">
        <v>20</v>
      </c>
      <c r="K78" s="19" t="s">
        <v>12</v>
      </c>
      <c r="L78" s="20"/>
      <c r="M78" s="9">
        <v>13</v>
      </c>
    </row>
    <row r="79" spans="1:22" x14ac:dyDescent="0.25">
      <c r="J79" s="8">
        <v>13</v>
      </c>
      <c r="K79" s="19" t="s">
        <v>13</v>
      </c>
      <c r="L79" s="20"/>
      <c r="M79" s="9">
        <v>20</v>
      </c>
    </row>
    <row r="80" spans="1:22" x14ac:dyDescent="0.25">
      <c r="J80" s="8">
        <v>5</v>
      </c>
      <c r="K80" s="19" t="s">
        <v>2</v>
      </c>
      <c r="L80" s="20"/>
      <c r="M80" s="9">
        <v>5</v>
      </c>
    </row>
    <row r="82" spans="1:22" ht="30" customHeight="1" x14ac:dyDescent="0.25">
      <c r="A82" s="21" t="s">
        <v>7</v>
      </c>
      <c r="B82" s="22"/>
      <c r="C82" s="22"/>
      <c r="D82" s="22"/>
      <c r="E82" s="22"/>
      <c r="F82" s="22"/>
      <c r="G82" s="23"/>
      <c r="H82" s="24" t="s">
        <v>8</v>
      </c>
      <c r="I82" s="25"/>
      <c r="J82" s="25"/>
      <c r="K82" s="25"/>
      <c r="L82" s="25"/>
      <c r="M82" s="25"/>
      <c r="N82" s="25"/>
      <c r="O82" s="26"/>
      <c r="P82" s="36" t="s">
        <v>10</v>
      </c>
      <c r="Q82" s="36"/>
      <c r="R82" s="36"/>
      <c r="S82" s="36"/>
      <c r="T82" s="36"/>
      <c r="U82" s="36"/>
      <c r="V82" s="36"/>
    </row>
    <row r="83" spans="1:22" ht="30" customHeight="1" x14ac:dyDescent="0.25">
      <c r="A83" s="1" t="s">
        <v>6</v>
      </c>
      <c r="B83" s="1" t="s">
        <v>0</v>
      </c>
      <c r="C83" s="1" t="s">
        <v>1</v>
      </c>
      <c r="D83" s="2" t="s">
        <v>2</v>
      </c>
      <c r="E83" s="1" t="s">
        <v>3</v>
      </c>
      <c r="F83" s="1" t="s">
        <v>4</v>
      </c>
      <c r="G83" s="2" t="s">
        <v>5</v>
      </c>
      <c r="H83" s="30" t="s">
        <v>11</v>
      </c>
      <c r="I83" s="31"/>
      <c r="J83" s="31"/>
      <c r="K83" s="31"/>
      <c r="L83" s="31"/>
      <c r="M83" s="31"/>
      <c r="N83" s="31"/>
      <c r="O83" s="32"/>
      <c r="P83" s="3" t="s">
        <v>6</v>
      </c>
      <c r="Q83" s="3" t="s">
        <v>0</v>
      </c>
      <c r="R83" s="3" t="s">
        <v>1</v>
      </c>
      <c r="S83" s="4" t="s">
        <v>2</v>
      </c>
      <c r="T83" s="3" t="s">
        <v>3</v>
      </c>
      <c r="U83" s="3" t="s">
        <v>4</v>
      </c>
      <c r="V83" s="4" t="s">
        <v>5</v>
      </c>
    </row>
    <row r="84" spans="1:22" ht="15" customHeight="1" x14ac:dyDescent="0.25">
      <c r="A84" s="5">
        <f>SUM(B84:F84)</f>
        <v>16759</v>
      </c>
      <c r="B84" s="6">
        <v>5274</v>
      </c>
      <c r="C84" s="6">
        <v>1587</v>
      </c>
      <c r="D84" s="6">
        <v>3281</v>
      </c>
      <c r="E84" s="6">
        <v>1609</v>
      </c>
      <c r="F84" s="6">
        <v>5008</v>
      </c>
      <c r="G84" s="7">
        <f>(2*(B84+C84)+D84)/(2*A84)</f>
        <v>0.507279670624739</v>
      </c>
      <c r="H84" s="33"/>
      <c r="I84" s="34"/>
      <c r="J84" s="34"/>
      <c r="K84" s="34"/>
      <c r="L84" s="34"/>
      <c r="M84" s="34"/>
      <c r="N84" s="34"/>
      <c r="O84" s="35"/>
      <c r="P84" s="5">
        <f>SUM(Q84:U84)</f>
        <v>16759</v>
      </c>
      <c r="Q84" s="6">
        <v>5008</v>
      </c>
      <c r="R84" s="6">
        <v>1609</v>
      </c>
      <c r="S84" s="6">
        <v>3281</v>
      </c>
      <c r="T84" s="6">
        <v>1587</v>
      </c>
      <c r="U84" s="6">
        <v>5274</v>
      </c>
      <c r="V84" s="7">
        <f>(2*(Q84+R84)+S84)/(2*P84)</f>
        <v>0.49272032937526106</v>
      </c>
    </row>
    <row r="85" spans="1:22" x14ac:dyDescent="0.25">
      <c r="J85" s="13" t="s">
        <v>18</v>
      </c>
      <c r="K85" s="14"/>
      <c r="L85" s="14"/>
      <c r="M85" s="15"/>
    </row>
    <row r="86" spans="1:22" x14ac:dyDescent="0.25">
      <c r="J86" s="16" t="s">
        <v>17</v>
      </c>
      <c r="K86" s="17"/>
      <c r="L86" s="17"/>
      <c r="M86" s="18"/>
    </row>
    <row r="87" spans="1:22" x14ac:dyDescent="0.25">
      <c r="E87" s="10" t="s">
        <v>16</v>
      </c>
      <c r="J87" s="8">
        <v>14</v>
      </c>
      <c r="K87" s="19" t="s">
        <v>12</v>
      </c>
      <c r="L87" s="20"/>
      <c r="M87" s="9">
        <v>7</v>
      </c>
    </row>
    <row r="88" spans="1:22" x14ac:dyDescent="0.25">
      <c r="J88" s="8">
        <v>7</v>
      </c>
      <c r="K88" s="19" t="s">
        <v>13</v>
      </c>
      <c r="L88" s="20"/>
      <c r="M88" s="9">
        <v>14</v>
      </c>
    </row>
    <row r="89" spans="1:22" x14ac:dyDescent="0.25">
      <c r="J89" s="8">
        <v>9</v>
      </c>
      <c r="K89" s="19" t="s">
        <v>2</v>
      </c>
      <c r="L89" s="20"/>
      <c r="M89" s="9">
        <v>9</v>
      </c>
    </row>
    <row r="91" spans="1:22" ht="30" customHeight="1" x14ac:dyDescent="0.25">
      <c r="A91" s="21" t="s">
        <v>7</v>
      </c>
      <c r="B91" s="22"/>
      <c r="C91" s="22"/>
      <c r="D91" s="22"/>
      <c r="E91" s="22"/>
      <c r="F91" s="22"/>
      <c r="G91" s="23"/>
      <c r="H91" s="24" t="s">
        <v>8</v>
      </c>
      <c r="I91" s="25"/>
      <c r="J91" s="25"/>
      <c r="K91" s="25"/>
      <c r="L91" s="25"/>
      <c r="M91" s="25"/>
      <c r="N91" s="25"/>
      <c r="O91" s="26"/>
      <c r="P91" s="36" t="s">
        <v>10</v>
      </c>
      <c r="Q91" s="36"/>
      <c r="R91" s="36"/>
      <c r="S91" s="36"/>
      <c r="T91" s="36"/>
      <c r="U91" s="36"/>
      <c r="V91" s="36"/>
    </row>
    <row r="92" spans="1:22" ht="30" customHeight="1" x14ac:dyDescent="0.25">
      <c r="A92" s="1" t="s">
        <v>6</v>
      </c>
      <c r="B92" s="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2" t="s">
        <v>5</v>
      </c>
      <c r="H92" s="30" t="s">
        <v>9</v>
      </c>
      <c r="I92" s="31"/>
      <c r="J92" s="31"/>
      <c r="K92" s="31"/>
      <c r="L92" s="31"/>
      <c r="M92" s="31"/>
      <c r="N92" s="31"/>
      <c r="O92" s="32"/>
      <c r="P92" s="3" t="s">
        <v>6</v>
      </c>
      <c r="Q92" s="3" t="s">
        <v>0</v>
      </c>
      <c r="R92" s="3" t="s">
        <v>1</v>
      </c>
      <c r="S92" s="4" t="s">
        <v>2</v>
      </c>
      <c r="T92" s="3" t="s">
        <v>3</v>
      </c>
      <c r="U92" s="3" t="s">
        <v>4</v>
      </c>
      <c r="V92" s="4" t="s">
        <v>5</v>
      </c>
    </row>
    <row r="93" spans="1:22" ht="15" customHeight="1" x14ac:dyDescent="0.25">
      <c r="A93" s="5">
        <f>SUM(B93:F93)</f>
        <v>16729</v>
      </c>
      <c r="B93" s="6">
        <v>5263</v>
      </c>
      <c r="C93" s="6">
        <v>1584</v>
      </c>
      <c r="D93" s="6">
        <v>3272</v>
      </c>
      <c r="E93" s="6">
        <v>1607</v>
      </c>
      <c r="F93" s="6">
        <v>5003</v>
      </c>
      <c r="G93" s="7">
        <f>(2*(B93+C93)+D93)/(2*A93)</f>
        <v>0.50708350768127208</v>
      </c>
      <c r="H93" s="33"/>
      <c r="I93" s="34"/>
      <c r="J93" s="34"/>
      <c r="K93" s="34"/>
      <c r="L93" s="34"/>
      <c r="M93" s="34"/>
      <c r="N93" s="34"/>
      <c r="O93" s="35"/>
      <c r="P93" s="5">
        <f>SUM(Q93:U93)</f>
        <v>16729</v>
      </c>
      <c r="Q93" s="6">
        <v>5003</v>
      </c>
      <c r="R93" s="6">
        <v>1607</v>
      </c>
      <c r="S93" s="6">
        <v>3272</v>
      </c>
      <c r="T93" s="6">
        <v>1584</v>
      </c>
      <c r="U93" s="6">
        <v>5263</v>
      </c>
      <c r="V93" s="7">
        <f>(2*(Q93+R93)+S93)/(2*P93)</f>
        <v>0.49291649231872797</v>
      </c>
    </row>
    <row r="94" spans="1:22" x14ac:dyDescent="0.25">
      <c r="J94" s="13" t="s">
        <v>18</v>
      </c>
      <c r="K94" s="14"/>
      <c r="L94" s="14"/>
      <c r="M94" s="15"/>
    </row>
    <row r="95" spans="1:22" x14ac:dyDescent="0.25">
      <c r="J95" s="16" t="s">
        <v>15</v>
      </c>
      <c r="K95" s="17"/>
      <c r="L95" s="17"/>
      <c r="M95" s="18"/>
    </row>
    <row r="96" spans="1:22" x14ac:dyDescent="0.25">
      <c r="E96" s="10" t="s">
        <v>14</v>
      </c>
      <c r="J96" s="8">
        <v>10</v>
      </c>
      <c r="K96" s="19" t="s">
        <v>12</v>
      </c>
      <c r="L96" s="20"/>
      <c r="M96" s="9">
        <v>5</v>
      </c>
    </row>
    <row r="97" spans="1:22" x14ac:dyDescent="0.25">
      <c r="J97" s="8">
        <v>5</v>
      </c>
      <c r="K97" s="19" t="s">
        <v>13</v>
      </c>
      <c r="L97" s="20"/>
      <c r="M97" s="9">
        <v>10</v>
      </c>
    </row>
    <row r="98" spans="1:22" x14ac:dyDescent="0.25">
      <c r="J98" s="8">
        <v>3</v>
      </c>
      <c r="K98" s="19" t="s">
        <v>2</v>
      </c>
      <c r="L98" s="20"/>
      <c r="M98" s="9">
        <v>3</v>
      </c>
    </row>
    <row r="100" spans="1:22" ht="30" customHeight="1" x14ac:dyDescent="0.25">
      <c r="A100" s="21" t="s">
        <v>7</v>
      </c>
      <c r="B100" s="22"/>
      <c r="C100" s="22"/>
      <c r="D100" s="22"/>
      <c r="E100" s="22"/>
      <c r="F100" s="22"/>
      <c r="G100" s="23"/>
      <c r="H100" s="24" t="s">
        <v>8</v>
      </c>
      <c r="I100" s="25"/>
      <c r="J100" s="25"/>
      <c r="K100" s="25"/>
      <c r="L100" s="25"/>
      <c r="M100" s="25"/>
      <c r="N100" s="25"/>
      <c r="O100" s="26"/>
      <c r="P100" s="36" t="s">
        <v>10</v>
      </c>
      <c r="Q100" s="36"/>
      <c r="R100" s="36"/>
      <c r="S100" s="36"/>
      <c r="T100" s="36"/>
      <c r="U100" s="36"/>
      <c r="V100" s="36"/>
    </row>
    <row r="101" spans="1:22" ht="30" customHeight="1" x14ac:dyDescent="0.25">
      <c r="A101" s="1" t="s">
        <v>6</v>
      </c>
      <c r="B101" s="1" t="s">
        <v>0</v>
      </c>
      <c r="C101" s="1" t="s">
        <v>1</v>
      </c>
      <c r="D101" s="2" t="s">
        <v>2</v>
      </c>
      <c r="E101" s="1" t="s">
        <v>3</v>
      </c>
      <c r="F101" s="1" t="s">
        <v>4</v>
      </c>
      <c r="G101" s="2" t="s">
        <v>5</v>
      </c>
      <c r="H101" s="30" t="s">
        <v>19</v>
      </c>
      <c r="I101" s="31"/>
      <c r="J101" s="31"/>
      <c r="K101" s="31"/>
      <c r="L101" s="31"/>
      <c r="M101" s="31"/>
      <c r="N101" s="31"/>
      <c r="O101" s="32"/>
      <c r="P101" s="3" t="s">
        <v>6</v>
      </c>
      <c r="Q101" s="3" t="s">
        <v>0</v>
      </c>
      <c r="R101" s="3" t="s">
        <v>1</v>
      </c>
      <c r="S101" s="4" t="s">
        <v>2</v>
      </c>
      <c r="T101" s="3" t="s">
        <v>3</v>
      </c>
      <c r="U101" s="3" t="s">
        <v>4</v>
      </c>
      <c r="V101" s="4" t="s">
        <v>5</v>
      </c>
    </row>
    <row r="102" spans="1:22" ht="15" customHeight="1" x14ac:dyDescent="0.25">
      <c r="A102" s="5">
        <f>SUM(B102:F102)</f>
        <v>16711</v>
      </c>
      <c r="B102" s="6">
        <v>5254</v>
      </c>
      <c r="C102" s="6">
        <v>1583</v>
      </c>
      <c r="D102" s="6">
        <v>3269</v>
      </c>
      <c r="E102" s="6">
        <v>1605</v>
      </c>
      <c r="F102" s="6">
        <v>5000</v>
      </c>
      <c r="G102" s="7">
        <f>(2*(B102+C102)+D102)/(2*A102)</f>
        <v>0.50694153551552867</v>
      </c>
      <c r="H102" s="33"/>
      <c r="I102" s="34"/>
      <c r="J102" s="34"/>
      <c r="K102" s="34"/>
      <c r="L102" s="34"/>
      <c r="M102" s="34"/>
      <c r="N102" s="34"/>
      <c r="O102" s="35"/>
      <c r="P102" s="5">
        <f>SUM(Q102:U102)</f>
        <v>16711</v>
      </c>
      <c r="Q102" s="6">
        <v>5000</v>
      </c>
      <c r="R102" s="6">
        <v>1605</v>
      </c>
      <c r="S102" s="6">
        <v>3269</v>
      </c>
      <c r="T102" s="6">
        <v>1583</v>
      </c>
      <c r="U102" s="6">
        <v>5254</v>
      </c>
      <c r="V102" s="7">
        <f>(2*(Q102+R102)+S102)/(2*P102)</f>
        <v>0.49305846448447133</v>
      </c>
    </row>
    <row r="103" spans="1:22" x14ac:dyDescent="0.25">
      <c r="J103" s="13" t="s">
        <v>18</v>
      </c>
      <c r="K103" s="14"/>
      <c r="L103" s="14"/>
      <c r="M103" s="15"/>
    </row>
    <row r="104" spans="1:22" x14ac:dyDescent="0.25">
      <c r="J104" s="16" t="s">
        <v>15</v>
      </c>
      <c r="K104" s="17"/>
      <c r="L104" s="17"/>
      <c r="M104" s="18"/>
    </row>
    <row r="105" spans="1:22" x14ac:dyDescent="0.25">
      <c r="J105" s="8">
        <v>5</v>
      </c>
      <c r="K105" s="19" t="s">
        <v>12</v>
      </c>
      <c r="L105" s="20"/>
      <c r="M105" s="9">
        <v>8</v>
      </c>
      <c r="O105" s="11" t="s">
        <v>20</v>
      </c>
    </row>
    <row r="106" spans="1:22" x14ac:dyDescent="0.25">
      <c r="J106" s="8">
        <v>8</v>
      </c>
      <c r="K106" s="19" t="s">
        <v>13</v>
      </c>
      <c r="L106" s="20"/>
      <c r="M106" s="9">
        <v>5</v>
      </c>
    </row>
    <row r="107" spans="1:22" x14ac:dyDescent="0.25">
      <c r="J107" s="8">
        <v>9</v>
      </c>
      <c r="K107" s="19" t="s">
        <v>2</v>
      </c>
      <c r="L107" s="20"/>
      <c r="M107" s="9">
        <v>9</v>
      </c>
    </row>
  </sheetData>
  <mergeCells count="120">
    <mergeCell ref="K26:L26"/>
    <mergeCell ref="A1:G1"/>
    <mergeCell ref="H1:O1"/>
    <mergeCell ref="P1:V1"/>
    <mergeCell ref="H2:O2"/>
    <mergeCell ref="H3:O3"/>
    <mergeCell ref="J4:M4"/>
    <mergeCell ref="J5:M5"/>
    <mergeCell ref="K6:L6"/>
    <mergeCell ref="K7:L7"/>
    <mergeCell ref="K8:L8"/>
    <mergeCell ref="A19:G19"/>
    <mergeCell ref="H19:O19"/>
    <mergeCell ref="P19:V19"/>
    <mergeCell ref="H20:O20"/>
    <mergeCell ref="H21:O21"/>
    <mergeCell ref="J22:M22"/>
    <mergeCell ref="J23:M23"/>
    <mergeCell ref="K24:L24"/>
    <mergeCell ref="K25:L25"/>
    <mergeCell ref="K62:L62"/>
    <mergeCell ref="A37:G37"/>
    <mergeCell ref="H37:O37"/>
    <mergeCell ref="P37:V37"/>
    <mergeCell ref="H38:O38"/>
    <mergeCell ref="H39:O39"/>
    <mergeCell ref="J40:M40"/>
    <mergeCell ref="J41:M41"/>
    <mergeCell ref="K42:L42"/>
    <mergeCell ref="K43:L43"/>
    <mergeCell ref="K44:L44"/>
    <mergeCell ref="A55:G55"/>
    <mergeCell ref="H55:O55"/>
    <mergeCell ref="P55:V55"/>
    <mergeCell ref="H56:O56"/>
    <mergeCell ref="H57:O57"/>
    <mergeCell ref="J58:M58"/>
    <mergeCell ref="J59:M59"/>
    <mergeCell ref="K60:L60"/>
    <mergeCell ref="K61:L61"/>
    <mergeCell ref="A100:G100"/>
    <mergeCell ref="H100:O100"/>
    <mergeCell ref="P100:V100"/>
    <mergeCell ref="H101:O101"/>
    <mergeCell ref="H102:O102"/>
    <mergeCell ref="A91:G91"/>
    <mergeCell ref="H93:O93"/>
    <mergeCell ref="P91:V91"/>
    <mergeCell ref="H91:O91"/>
    <mergeCell ref="H92:O92"/>
    <mergeCell ref="A82:G82"/>
    <mergeCell ref="H82:O82"/>
    <mergeCell ref="P82:V82"/>
    <mergeCell ref="H83:O83"/>
    <mergeCell ref="H84:O84"/>
    <mergeCell ref="K98:L98"/>
    <mergeCell ref="J94:M94"/>
    <mergeCell ref="J95:M95"/>
    <mergeCell ref="K96:L96"/>
    <mergeCell ref="K97:L97"/>
    <mergeCell ref="J103:M103"/>
    <mergeCell ref="J104:M104"/>
    <mergeCell ref="K105:L105"/>
    <mergeCell ref="K106:L106"/>
    <mergeCell ref="K107:L107"/>
    <mergeCell ref="J85:M85"/>
    <mergeCell ref="J86:M86"/>
    <mergeCell ref="K87:L87"/>
    <mergeCell ref="K88:L88"/>
    <mergeCell ref="K89:L89"/>
    <mergeCell ref="J76:M76"/>
    <mergeCell ref="J77:M77"/>
    <mergeCell ref="K78:L78"/>
    <mergeCell ref="K79:L79"/>
    <mergeCell ref="K80:L80"/>
    <mergeCell ref="A73:G73"/>
    <mergeCell ref="H73:O73"/>
    <mergeCell ref="P73:V73"/>
    <mergeCell ref="H74:O74"/>
    <mergeCell ref="H75:O75"/>
    <mergeCell ref="J67:M67"/>
    <mergeCell ref="J68:M68"/>
    <mergeCell ref="K69:L69"/>
    <mergeCell ref="K70:L70"/>
    <mergeCell ref="K71:L71"/>
    <mergeCell ref="A64:G64"/>
    <mergeCell ref="H64:O64"/>
    <mergeCell ref="P64:V64"/>
    <mergeCell ref="H65:O65"/>
    <mergeCell ref="H66:O66"/>
    <mergeCell ref="J49:M49"/>
    <mergeCell ref="J50:M50"/>
    <mergeCell ref="K51:L51"/>
    <mergeCell ref="K52:L52"/>
    <mergeCell ref="K53:L53"/>
    <mergeCell ref="A46:G46"/>
    <mergeCell ref="H46:O46"/>
    <mergeCell ref="P46:V46"/>
    <mergeCell ref="H47:O47"/>
    <mergeCell ref="H48:O48"/>
    <mergeCell ref="J31:M31"/>
    <mergeCell ref="J32:M32"/>
    <mergeCell ref="K33:L33"/>
    <mergeCell ref="K34:L34"/>
    <mergeCell ref="K35:L35"/>
    <mergeCell ref="A28:G28"/>
    <mergeCell ref="H28:O28"/>
    <mergeCell ref="P28:V28"/>
    <mergeCell ref="H29:O29"/>
    <mergeCell ref="H30:O30"/>
    <mergeCell ref="J13:M13"/>
    <mergeCell ref="J14:M14"/>
    <mergeCell ref="K15:L15"/>
    <mergeCell ref="K16:L16"/>
    <mergeCell ref="K17:L17"/>
    <mergeCell ref="A10:G10"/>
    <mergeCell ref="H10:O10"/>
    <mergeCell ref="P10:V10"/>
    <mergeCell ref="H11:O11"/>
    <mergeCell ref="H12:O1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Stats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Strickler</dc:creator>
  <cp:lastModifiedBy>Blake Strickler</cp:lastModifiedBy>
  <dcterms:created xsi:type="dcterms:W3CDTF">2025-02-06T19:03:20Z</dcterms:created>
  <dcterms:modified xsi:type="dcterms:W3CDTF">2026-01-02T02:19:00Z</dcterms:modified>
</cp:coreProperties>
</file>