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d.docs.live.net/6f7f010f73276a7a/Documents/!Club Records/"/>
    </mc:Choice>
  </mc:AlternateContent>
  <xr:revisionPtr revIDLastSave="341" documentId="8_{F56183B0-3F09-48FD-A1AB-54E7813A61B6}" xr6:coauthVersionLast="47" xr6:coauthVersionMax="47" xr10:uidLastSave="{EA96332C-7299-4E0A-A427-05646EB97318}"/>
  <bookViews>
    <workbookView xWindow="-120" yWindow="-120" windowWidth="29040" windowHeight="15720" xr2:uid="{FADF348F-291E-4812-9AB2-F3267B70D0AC}"/>
  </bookViews>
  <sheets>
    <sheet name="Overall Stats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" i="1" l="1"/>
  <c r="T3" i="1"/>
  <c r="P3" i="1"/>
  <c r="V3" i="1" s="1"/>
  <c r="F3" i="1"/>
  <c r="E3" i="1"/>
  <c r="A3" i="1"/>
  <c r="G3" i="1" s="1"/>
  <c r="E12" i="1"/>
  <c r="A12" i="1" s="1"/>
  <c r="G12" i="1" s="1"/>
  <c r="F12" i="1"/>
  <c r="T12" i="1"/>
  <c r="U12" i="1"/>
  <c r="E21" i="1"/>
  <c r="U21" i="1"/>
  <c r="T21" i="1"/>
  <c r="P21" i="1" s="1"/>
  <c r="V21" i="1" s="1"/>
  <c r="F21" i="1"/>
  <c r="E30" i="1"/>
  <c r="U30" i="1"/>
  <c r="T30" i="1"/>
  <c r="F30" i="1"/>
  <c r="A39" i="1"/>
  <c r="G39" i="1" s="1"/>
  <c r="P39" i="1"/>
  <c r="V39" i="1" s="1"/>
  <c r="P48" i="1"/>
  <c r="V48" i="1" s="1"/>
  <c r="A48" i="1"/>
  <c r="G48" i="1" s="1"/>
  <c r="P57" i="1"/>
  <c r="A57" i="1"/>
  <c r="G57" i="1" s="1"/>
  <c r="A21" i="1" l="1"/>
  <c r="G21" i="1" s="1"/>
  <c r="P12" i="1"/>
  <c r="V12" i="1" s="1"/>
  <c r="P30" i="1"/>
  <c r="V30" i="1" s="1"/>
  <c r="A30" i="1"/>
  <c r="G30" i="1" s="1"/>
  <c r="V57" i="1"/>
</calcChain>
</file>

<file path=xl/sharedStrings.xml><?xml version="1.0" encoding="utf-8"?>
<sst xmlns="http://schemas.openxmlformats.org/spreadsheetml/2006/main" count="168" uniqueCount="33">
  <si>
    <t>Major Victories</t>
  </si>
  <si>
    <t>Minor Victories</t>
  </si>
  <si>
    <t>Draws</t>
  </si>
  <si>
    <t>Minor Defeats</t>
  </si>
  <si>
    <t>Major Defeats</t>
  </si>
  <si>
    <t>Win %</t>
  </si>
  <si>
    <t>Total Battles</t>
  </si>
  <si>
    <t>All Battles Played (Confederate Records)</t>
  </si>
  <si>
    <t>Our Civil War Statistics</t>
  </si>
  <si>
    <t>February 2025</t>
  </si>
  <si>
    <t>All Battles Played (Union Records)</t>
  </si>
  <si>
    <t>March 2025</t>
  </si>
  <si>
    <t>Victories</t>
  </si>
  <si>
    <t>Defeats</t>
  </si>
  <si>
    <t>Confederate Victory for February 2025</t>
  </si>
  <si>
    <t>Total Battles Registered - 18</t>
  </si>
  <si>
    <t>Confederate Victory for March 2025</t>
  </si>
  <si>
    <t>Total Battles Registered - 30</t>
  </si>
  <si>
    <t>Results of the Month</t>
  </si>
  <si>
    <t>January 2025</t>
  </si>
  <si>
    <t>Union Victory for January 2025</t>
  </si>
  <si>
    <t>Total Battles Registered - 38</t>
  </si>
  <si>
    <t>Confederate Victory for April 2025</t>
  </si>
  <si>
    <t>April 2025</t>
  </si>
  <si>
    <t>May 2025</t>
  </si>
  <si>
    <t>Total Battles Registered - 23</t>
  </si>
  <si>
    <t>Confederate Victory for May 2025</t>
  </si>
  <si>
    <t>June 2025</t>
  </si>
  <si>
    <t>Total Battles Registered - 19</t>
  </si>
  <si>
    <t>Confederate Victory for June 2025</t>
  </si>
  <si>
    <t>July 2025</t>
  </si>
  <si>
    <t>Total Battles Registered - 25</t>
  </si>
  <si>
    <t>Confederate Victory for July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</si>
</sst>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</font>
    <font>
      <b/>
      <sz val="14"/>
      <color theme="0"/>
      <name val="Calibri"/>
      <family val="2"/>
    </font>
    <font>
      <b/>
      <i/>
      <sz val="11"/>
      <color theme="0"/>
      <name val="Calibri"/>
      <family val="2"/>
    </font>
    <font>
      <b/>
      <sz val="22"/>
      <color theme="1"/>
      <name val="Calibri"/>
      <family val="2"/>
    </font>
    <font>
      <b/>
      <sz val="26"/>
      <color theme="1"/>
      <name val="Calibri"/>
      <family val="2"/>
    </font>
    <font>
      <b/>
      <sz val="11"/>
      <color theme="0"/>
      <name val="Calibri"/>
      <family val="2"/>
    </font>
    <font>
      <b/>
      <sz val="11"/>
      <color rgb="FFFF0000"/>
      <name val="Calibri"/>
      <family val="2"/>
    </font>
    <font>
      <b/>
      <sz val="11"/>
      <color rgb="FF0070C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4" fillId="3" borderId="4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vertical="center" wrapText="1"/>
    </xf>
    <xf numFmtId="3" fontId="1" fillId="5" borderId="4" xfId="0" applyNumberFormat="1" applyFont="1" applyFill="1" applyBorder="1" applyAlignment="1">
      <alignment horizontal="center"/>
    </xf>
    <xf numFmtId="3" fontId="0" fillId="5" borderId="4" xfId="0" applyNumberFormat="1" applyFill="1" applyBorder="1" applyAlignment="1">
      <alignment horizontal="center"/>
    </xf>
    <xf numFmtId="10" fontId="1" fillId="5" borderId="4" xfId="0" applyNumberFormat="1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7" fillId="6" borderId="10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1" fillId="7" borderId="10" xfId="0" applyFont="1" applyFill="1" applyBorder="1" applyAlignment="1">
      <alignment horizontal="center"/>
    </xf>
    <xf numFmtId="0" fontId="1" fillId="7" borderId="11" xfId="0" applyFont="1" applyFill="1" applyBorder="1" applyAlignment="1">
      <alignment horizontal="center"/>
    </xf>
    <xf numFmtId="0" fontId="1" fillId="7" borderId="12" xfId="0" applyFont="1" applyFill="1" applyBorder="1" applyAlignment="1">
      <alignment horizontal="center"/>
    </xf>
    <xf numFmtId="0" fontId="0" fillId="7" borderId="10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2" borderId="9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A5B0C-A7E8-4E0E-A3D9-81953BF12075}">
  <dimension ref="A1:V62"/>
  <sheetViews>
    <sheetView tabSelected="1" zoomScaleNormal="100" workbookViewId="0">
      <selection activeCell="I5" sqref="I5"/>
    </sheetView>
  </sheetViews>
  <sheetFormatPr defaultRowHeight="15" x14ac:dyDescent="0.25"/>
  <sheetData>
    <row r="1" spans="1:22" ht="30" customHeight="1" x14ac:dyDescent="0.25">
      <c r="A1" s="20" t="s">
        <v>7</v>
      </c>
      <c r="B1" s="21"/>
      <c r="C1" s="21"/>
      <c r="D1" s="21"/>
      <c r="E1" s="21"/>
      <c r="F1" s="21"/>
      <c r="G1" s="22"/>
      <c r="H1" s="23" t="s">
        <v>8</v>
      </c>
      <c r="I1" s="24"/>
      <c r="J1" s="24"/>
      <c r="K1" s="24"/>
      <c r="L1" s="24"/>
      <c r="M1" s="24"/>
      <c r="N1" s="24"/>
      <c r="O1" s="25"/>
      <c r="P1" s="34" t="s">
        <v>10</v>
      </c>
      <c r="Q1" s="35"/>
      <c r="R1" s="35"/>
      <c r="S1" s="35"/>
      <c r="T1" s="35"/>
      <c r="U1" s="35"/>
      <c r="V1" s="36"/>
    </row>
    <row r="2" spans="1:22" ht="30" customHeight="1" x14ac:dyDescent="0.25">
      <c r="A2" s="1" t="s">
        <v>6</v>
      </c>
      <c r="B2" s="1" t="s">
        <v>0</v>
      </c>
      <c r="C2" s="1" t="s">
        <v>1</v>
      </c>
      <c r="D2" s="2" t="s">
        <v>2</v>
      </c>
      <c r="E2" s="1" t="s">
        <v>3</v>
      </c>
      <c r="F2" s="1" t="s">
        <v>4</v>
      </c>
      <c r="G2" s="2" t="s">
        <v>5</v>
      </c>
      <c r="H2" s="27" t="s">
        <v>30</v>
      </c>
      <c r="I2" s="33"/>
      <c r="J2" s="33"/>
      <c r="K2" s="33"/>
      <c r="L2" s="33"/>
      <c r="M2" s="33"/>
      <c r="N2" s="33"/>
      <c r="O2" s="29"/>
      <c r="P2" s="3" t="s">
        <v>6</v>
      </c>
      <c r="Q2" s="3" t="s">
        <v>0</v>
      </c>
      <c r="R2" s="3" t="s">
        <v>1</v>
      </c>
      <c r="S2" s="4" t="s">
        <v>2</v>
      </c>
      <c r="T2" s="3" t="s">
        <v>3</v>
      </c>
      <c r="U2" s="3" t="s">
        <v>4</v>
      </c>
      <c r="V2" s="4" t="s">
        <v>5</v>
      </c>
    </row>
    <row r="3" spans="1:22" ht="15" customHeight="1" x14ac:dyDescent="0.25">
      <c r="A3" s="5">
        <f>SUM(B3:F3)</f>
        <v>16868</v>
      </c>
      <c r="B3" s="6">
        <v>5324</v>
      </c>
      <c r="C3" s="6">
        <v>1604</v>
      </c>
      <c r="D3" s="6">
        <v>3292</v>
      </c>
      <c r="E3" s="6">
        <f>R3</f>
        <v>1616</v>
      </c>
      <c r="F3" s="6">
        <f>Q3</f>
        <v>5032</v>
      </c>
      <c r="G3" s="7">
        <f>(2*(B3+C3)+D3)/(2*A3)</f>
        <v>0.50829973915105531</v>
      </c>
      <c r="H3" s="30"/>
      <c r="I3" s="31"/>
      <c r="J3" s="31"/>
      <c r="K3" s="31"/>
      <c r="L3" s="31"/>
      <c r="M3" s="31"/>
      <c r="N3" s="31"/>
      <c r="O3" s="32"/>
      <c r="P3" s="5">
        <f>SUM(Q3:U3)</f>
        <v>16868</v>
      </c>
      <c r="Q3" s="6">
        <v>5032</v>
      </c>
      <c r="R3" s="6">
        <v>1616</v>
      </c>
      <c r="S3" s="6">
        <v>3292</v>
      </c>
      <c r="T3" s="6">
        <f>C3</f>
        <v>1604</v>
      </c>
      <c r="U3" s="6">
        <f>B3</f>
        <v>5324</v>
      </c>
      <c r="V3" s="7">
        <f>(2*(Q3+R3)+S3)/(2*P3)</f>
        <v>0.49170026084894475</v>
      </c>
    </row>
    <row r="4" spans="1:22" x14ac:dyDescent="0.25">
      <c r="J4" s="12" t="s">
        <v>18</v>
      </c>
      <c r="K4" s="13"/>
      <c r="L4" s="13"/>
      <c r="M4" s="14"/>
    </row>
    <row r="5" spans="1:22" x14ac:dyDescent="0.25">
      <c r="J5" s="15" t="s">
        <v>31</v>
      </c>
      <c r="K5" s="16"/>
      <c r="L5" s="16"/>
      <c r="M5" s="17"/>
    </row>
    <row r="6" spans="1:22" x14ac:dyDescent="0.25">
      <c r="E6" s="10" t="s">
        <v>32</v>
      </c>
      <c r="J6" s="8">
        <v>19</v>
      </c>
      <c r="K6" s="18" t="s">
        <v>12</v>
      </c>
      <c r="L6" s="19"/>
      <c r="M6" s="9">
        <v>6</v>
      </c>
    </row>
    <row r="7" spans="1:22" x14ac:dyDescent="0.25">
      <c r="J7" s="8">
        <v>6</v>
      </c>
      <c r="K7" s="18" t="s">
        <v>13</v>
      </c>
      <c r="L7" s="19"/>
      <c r="M7" s="9">
        <v>19</v>
      </c>
    </row>
    <row r="8" spans="1:22" x14ac:dyDescent="0.25">
      <c r="J8" s="8">
        <v>0</v>
      </c>
      <c r="K8" s="18" t="s">
        <v>2</v>
      </c>
      <c r="L8" s="19"/>
      <c r="M8" s="9">
        <v>0</v>
      </c>
    </row>
    <row r="10" spans="1:22" ht="30" customHeight="1" x14ac:dyDescent="0.25">
      <c r="A10" s="20" t="s">
        <v>7</v>
      </c>
      <c r="B10" s="21"/>
      <c r="C10" s="21"/>
      <c r="D10" s="21"/>
      <c r="E10" s="21"/>
      <c r="F10" s="21"/>
      <c r="G10" s="22"/>
      <c r="H10" s="23" t="s">
        <v>8</v>
      </c>
      <c r="I10" s="24"/>
      <c r="J10" s="24"/>
      <c r="K10" s="24"/>
      <c r="L10" s="24"/>
      <c r="M10" s="24"/>
      <c r="N10" s="24"/>
      <c r="O10" s="25"/>
      <c r="P10" s="34" t="s">
        <v>10</v>
      </c>
      <c r="Q10" s="35"/>
      <c r="R10" s="35"/>
      <c r="S10" s="35"/>
      <c r="T10" s="35"/>
      <c r="U10" s="35"/>
      <c r="V10" s="36"/>
    </row>
    <row r="11" spans="1:22" ht="30" customHeight="1" x14ac:dyDescent="0.25">
      <c r="A11" s="1" t="s">
        <v>6</v>
      </c>
      <c r="B11" s="1" t="s">
        <v>0</v>
      </c>
      <c r="C11" s="1" t="s">
        <v>1</v>
      </c>
      <c r="D11" s="2" t="s">
        <v>2</v>
      </c>
      <c r="E11" s="1" t="s">
        <v>3</v>
      </c>
      <c r="F11" s="1" t="s">
        <v>4</v>
      </c>
      <c r="G11" s="2" t="s">
        <v>5</v>
      </c>
      <c r="H11" s="27" t="s">
        <v>27</v>
      </c>
      <c r="I11" s="33"/>
      <c r="J11" s="33"/>
      <c r="K11" s="33"/>
      <c r="L11" s="33"/>
      <c r="M11" s="33"/>
      <c r="N11" s="33"/>
      <c r="O11" s="29"/>
      <c r="P11" s="3" t="s">
        <v>6</v>
      </c>
      <c r="Q11" s="3" t="s">
        <v>0</v>
      </c>
      <c r="R11" s="3" t="s">
        <v>1</v>
      </c>
      <c r="S11" s="4" t="s">
        <v>2</v>
      </c>
      <c r="T11" s="3" t="s">
        <v>3</v>
      </c>
      <c r="U11" s="3" t="s">
        <v>4</v>
      </c>
      <c r="V11" s="4" t="s">
        <v>5</v>
      </c>
    </row>
    <row r="12" spans="1:22" ht="15" customHeight="1" x14ac:dyDescent="0.25">
      <c r="A12" s="5">
        <f>SUM(B12:F12)</f>
        <v>16839</v>
      </c>
      <c r="B12" s="6">
        <v>5312</v>
      </c>
      <c r="C12" s="6">
        <v>1597</v>
      </c>
      <c r="D12" s="6">
        <v>3288</v>
      </c>
      <c r="E12" s="6">
        <f>R12</f>
        <v>1615</v>
      </c>
      <c r="F12" s="6">
        <f>Q12</f>
        <v>5027</v>
      </c>
      <c r="G12" s="7">
        <f>(2*(B12+C12)+D12)/(2*A12)</f>
        <v>0.50792802422946726</v>
      </c>
      <c r="H12" s="30"/>
      <c r="I12" s="31"/>
      <c r="J12" s="31"/>
      <c r="K12" s="31"/>
      <c r="L12" s="31"/>
      <c r="M12" s="31"/>
      <c r="N12" s="31"/>
      <c r="O12" s="32"/>
      <c r="P12" s="5">
        <f>SUM(Q12:U12)</f>
        <v>16839</v>
      </c>
      <c r="Q12" s="6">
        <v>5027</v>
      </c>
      <c r="R12" s="6">
        <v>1615</v>
      </c>
      <c r="S12" s="6">
        <v>3288</v>
      </c>
      <c r="T12" s="6">
        <f>C12</f>
        <v>1597</v>
      </c>
      <c r="U12" s="6">
        <f>B12</f>
        <v>5312</v>
      </c>
      <c r="V12" s="7">
        <f>(2*(Q12+R12)+S12)/(2*P12)</f>
        <v>0.49207197577053269</v>
      </c>
    </row>
    <row r="13" spans="1:22" x14ac:dyDescent="0.25">
      <c r="J13" s="12" t="s">
        <v>18</v>
      </c>
      <c r="K13" s="13"/>
      <c r="L13" s="13"/>
      <c r="M13" s="14"/>
    </row>
    <row r="14" spans="1:22" x14ac:dyDescent="0.25">
      <c r="J14" s="15" t="s">
        <v>28</v>
      </c>
      <c r="K14" s="16"/>
      <c r="L14" s="16"/>
      <c r="M14" s="17"/>
    </row>
    <row r="15" spans="1:22" x14ac:dyDescent="0.25">
      <c r="E15" s="10" t="s">
        <v>29</v>
      </c>
      <c r="J15" s="8">
        <v>11</v>
      </c>
      <c r="K15" s="18" t="s">
        <v>12</v>
      </c>
      <c r="L15" s="19"/>
      <c r="M15" s="9">
        <v>8</v>
      </c>
    </row>
    <row r="16" spans="1:22" x14ac:dyDescent="0.25">
      <c r="J16" s="8">
        <v>8</v>
      </c>
      <c r="K16" s="18" t="s">
        <v>13</v>
      </c>
      <c r="L16" s="19"/>
      <c r="M16" s="9">
        <v>11</v>
      </c>
    </row>
    <row r="17" spans="1:22" x14ac:dyDescent="0.25">
      <c r="J17" s="8">
        <v>0</v>
      </c>
      <c r="K17" s="18" t="s">
        <v>2</v>
      </c>
      <c r="L17" s="19"/>
      <c r="M17" s="9">
        <v>0</v>
      </c>
    </row>
    <row r="19" spans="1:22" ht="30" customHeight="1" x14ac:dyDescent="0.25">
      <c r="A19" s="20" t="s">
        <v>7</v>
      </c>
      <c r="B19" s="21"/>
      <c r="C19" s="21"/>
      <c r="D19" s="21"/>
      <c r="E19" s="21"/>
      <c r="F19" s="21"/>
      <c r="G19" s="22"/>
      <c r="H19" s="23" t="s">
        <v>8</v>
      </c>
      <c r="I19" s="24"/>
      <c r="J19" s="24"/>
      <c r="K19" s="24"/>
      <c r="L19" s="24"/>
      <c r="M19" s="24"/>
      <c r="N19" s="24"/>
      <c r="O19" s="25"/>
      <c r="P19" s="26" t="s">
        <v>10</v>
      </c>
      <c r="Q19" s="26"/>
      <c r="R19" s="26"/>
      <c r="S19" s="26"/>
      <c r="T19" s="26"/>
      <c r="U19" s="26"/>
      <c r="V19" s="26"/>
    </row>
    <row r="20" spans="1:22" ht="30" customHeight="1" x14ac:dyDescent="0.25">
      <c r="A20" s="1" t="s">
        <v>6</v>
      </c>
      <c r="B20" s="1" t="s">
        <v>0</v>
      </c>
      <c r="C20" s="1" t="s">
        <v>1</v>
      </c>
      <c r="D20" s="2" t="s">
        <v>2</v>
      </c>
      <c r="E20" s="1" t="s">
        <v>3</v>
      </c>
      <c r="F20" s="1" t="s">
        <v>4</v>
      </c>
      <c r="G20" s="2" t="s">
        <v>5</v>
      </c>
      <c r="H20" s="27" t="s">
        <v>24</v>
      </c>
      <c r="I20" s="28"/>
      <c r="J20" s="28"/>
      <c r="K20" s="28"/>
      <c r="L20" s="28"/>
      <c r="M20" s="28"/>
      <c r="N20" s="28"/>
      <c r="O20" s="29"/>
      <c r="P20" s="3" t="s">
        <v>6</v>
      </c>
      <c r="Q20" s="3" t="s">
        <v>0</v>
      </c>
      <c r="R20" s="3" t="s">
        <v>1</v>
      </c>
      <c r="S20" s="4" t="s">
        <v>2</v>
      </c>
      <c r="T20" s="3" t="s">
        <v>3</v>
      </c>
      <c r="U20" s="3" t="s">
        <v>4</v>
      </c>
      <c r="V20" s="4" t="s">
        <v>5</v>
      </c>
    </row>
    <row r="21" spans="1:22" ht="15" customHeight="1" x14ac:dyDescent="0.25">
      <c r="A21" s="5">
        <f>SUM(B21:F21)</f>
        <v>16820</v>
      </c>
      <c r="B21" s="6">
        <v>5302</v>
      </c>
      <c r="C21" s="6">
        <v>1596</v>
      </c>
      <c r="D21" s="6">
        <v>3288</v>
      </c>
      <c r="E21" s="6">
        <f>R21</f>
        <v>1613</v>
      </c>
      <c r="F21" s="6">
        <f>Q21</f>
        <v>5021</v>
      </c>
      <c r="G21" s="7">
        <f>(2*(B21+C21)+D21)/(2*A21)</f>
        <v>0.50784780023781217</v>
      </c>
      <c r="H21" s="30"/>
      <c r="I21" s="31"/>
      <c r="J21" s="31"/>
      <c r="K21" s="31"/>
      <c r="L21" s="31"/>
      <c r="M21" s="31"/>
      <c r="N21" s="31"/>
      <c r="O21" s="32"/>
      <c r="P21" s="5">
        <f>SUM(Q21:U21)</f>
        <v>16820</v>
      </c>
      <c r="Q21" s="6">
        <v>5021</v>
      </c>
      <c r="R21" s="6">
        <v>1613</v>
      </c>
      <c r="S21" s="6">
        <v>3288</v>
      </c>
      <c r="T21" s="6">
        <f>C21</f>
        <v>1596</v>
      </c>
      <c r="U21" s="6">
        <f>B21</f>
        <v>5302</v>
      </c>
      <c r="V21" s="7">
        <f>(2*(Q21+R21)+S21)/(2*P21)</f>
        <v>0.49215219976218788</v>
      </c>
    </row>
    <row r="22" spans="1:22" x14ac:dyDescent="0.25">
      <c r="J22" s="12" t="s">
        <v>18</v>
      </c>
      <c r="K22" s="13"/>
      <c r="L22" s="13"/>
      <c r="M22" s="14"/>
    </row>
    <row r="23" spans="1:22" x14ac:dyDescent="0.25">
      <c r="J23" s="15" t="s">
        <v>25</v>
      </c>
      <c r="K23" s="16"/>
      <c r="L23" s="16"/>
      <c r="M23" s="17"/>
    </row>
    <row r="24" spans="1:22" x14ac:dyDescent="0.25">
      <c r="E24" s="10" t="s">
        <v>26</v>
      </c>
      <c r="J24" s="8">
        <v>17</v>
      </c>
      <c r="K24" s="18" t="s">
        <v>12</v>
      </c>
      <c r="L24" s="19"/>
      <c r="M24" s="9">
        <v>4</v>
      </c>
    </row>
    <row r="25" spans="1:22" x14ac:dyDescent="0.25">
      <c r="J25" s="8">
        <v>4</v>
      </c>
      <c r="K25" s="18" t="s">
        <v>13</v>
      </c>
      <c r="L25" s="19"/>
      <c r="M25" s="9">
        <v>17</v>
      </c>
    </row>
    <row r="26" spans="1:22" x14ac:dyDescent="0.25">
      <c r="J26" s="8">
        <v>2</v>
      </c>
      <c r="K26" s="18" t="s">
        <v>2</v>
      </c>
      <c r="L26" s="19"/>
      <c r="M26" s="9">
        <v>2</v>
      </c>
    </row>
    <row r="28" spans="1:22" ht="30" customHeight="1" x14ac:dyDescent="0.25">
      <c r="A28" s="20" t="s">
        <v>7</v>
      </c>
      <c r="B28" s="21"/>
      <c r="C28" s="21"/>
      <c r="D28" s="21"/>
      <c r="E28" s="21"/>
      <c r="F28" s="21"/>
      <c r="G28" s="22"/>
      <c r="H28" s="23" t="s">
        <v>8</v>
      </c>
      <c r="I28" s="24"/>
      <c r="J28" s="24"/>
      <c r="K28" s="24"/>
      <c r="L28" s="24"/>
      <c r="M28" s="24"/>
      <c r="N28" s="24"/>
      <c r="O28" s="25"/>
      <c r="P28" s="26" t="s">
        <v>10</v>
      </c>
      <c r="Q28" s="26"/>
      <c r="R28" s="26"/>
      <c r="S28" s="26"/>
      <c r="T28" s="26"/>
      <c r="U28" s="26"/>
      <c r="V28" s="26"/>
    </row>
    <row r="29" spans="1:22" ht="30" customHeight="1" x14ac:dyDescent="0.25">
      <c r="A29" s="1" t="s">
        <v>6</v>
      </c>
      <c r="B29" s="1" t="s">
        <v>0</v>
      </c>
      <c r="C29" s="1" t="s">
        <v>1</v>
      </c>
      <c r="D29" s="2" t="s">
        <v>2</v>
      </c>
      <c r="E29" s="1" t="s">
        <v>3</v>
      </c>
      <c r="F29" s="1" t="s">
        <v>4</v>
      </c>
      <c r="G29" s="2" t="s">
        <v>5</v>
      </c>
      <c r="H29" s="27" t="s">
        <v>23</v>
      </c>
      <c r="I29" s="28"/>
      <c r="J29" s="28"/>
      <c r="K29" s="28"/>
      <c r="L29" s="28"/>
      <c r="M29" s="28"/>
      <c r="N29" s="28"/>
      <c r="O29" s="29"/>
      <c r="P29" s="3" t="s">
        <v>6</v>
      </c>
      <c r="Q29" s="3" t="s">
        <v>0</v>
      </c>
      <c r="R29" s="3" t="s">
        <v>1</v>
      </c>
      <c r="S29" s="4" t="s">
        <v>2</v>
      </c>
      <c r="T29" s="3" t="s">
        <v>3</v>
      </c>
      <c r="U29" s="3" t="s">
        <v>4</v>
      </c>
      <c r="V29" s="4" t="s">
        <v>5</v>
      </c>
    </row>
    <row r="30" spans="1:22" ht="15" customHeight="1" x14ac:dyDescent="0.25">
      <c r="A30" s="5">
        <f>SUM(B30:F30)</f>
        <v>16797</v>
      </c>
      <c r="B30" s="6">
        <v>5287</v>
      </c>
      <c r="C30" s="6">
        <v>1594</v>
      </c>
      <c r="D30" s="6">
        <v>3286</v>
      </c>
      <c r="E30" s="6">
        <f>R30</f>
        <v>1612</v>
      </c>
      <c r="F30" s="6">
        <f>Q30</f>
        <v>5018</v>
      </c>
      <c r="G30" s="7">
        <f>(2*(B30+C30)+D30)/(2*A30)</f>
        <v>0.50747157230457818</v>
      </c>
      <c r="H30" s="30"/>
      <c r="I30" s="31"/>
      <c r="J30" s="31"/>
      <c r="K30" s="31"/>
      <c r="L30" s="31"/>
      <c r="M30" s="31"/>
      <c r="N30" s="31"/>
      <c r="O30" s="32"/>
      <c r="P30" s="5">
        <f>SUM(Q30:U30)</f>
        <v>16797</v>
      </c>
      <c r="Q30" s="6">
        <v>5018</v>
      </c>
      <c r="R30" s="6">
        <v>1612</v>
      </c>
      <c r="S30" s="6">
        <v>3286</v>
      </c>
      <c r="T30" s="6">
        <f>C30</f>
        <v>1594</v>
      </c>
      <c r="U30" s="6">
        <f>B30</f>
        <v>5287</v>
      </c>
      <c r="V30" s="7">
        <f>(2*(Q30+R30)+S30)/(2*P30)</f>
        <v>0.49252842769542182</v>
      </c>
    </row>
    <row r="31" spans="1:22" x14ac:dyDescent="0.25">
      <c r="J31" s="12" t="s">
        <v>18</v>
      </c>
      <c r="K31" s="13"/>
      <c r="L31" s="13"/>
      <c r="M31" s="14"/>
    </row>
    <row r="32" spans="1:22" x14ac:dyDescent="0.25">
      <c r="J32" s="15" t="s">
        <v>21</v>
      </c>
      <c r="K32" s="16"/>
      <c r="L32" s="16"/>
      <c r="M32" s="17"/>
    </row>
    <row r="33" spans="1:22" x14ac:dyDescent="0.25">
      <c r="E33" s="10" t="s">
        <v>22</v>
      </c>
      <c r="J33" s="8">
        <v>20</v>
      </c>
      <c r="K33" s="18" t="s">
        <v>12</v>
      </c>
      <c r="L33" s="19"/>
      <c r="M33" s="9">
        <v>13</v>
      </c>
    </row>
    <row r="34" spans="1:22" x14ac:dyDescent="0.25">
      <c r="J34" s="8">
        <v>13</v>
      </c>
      <c r="K34" s="18" t="s">
        <v>13</v>
      </c>
      <c r="L34" s="19"/>
      <c r="M34" s="9">
        <v>20</v>
      </c>
    </row>
    <row r="35" spans="1:22" x14ac:dyDescent="0.25">
      <c r="J35" s="8">
        <v>5</v>
      </c>
      <c r="K35" s="18" t="s">
        <v>2</v>
      </c>
      <c r="L35" s="19"/>
      <c r="M35" s="9">
        <v>5</v>
      </c>
    </row>
    <row r="37" spans="1:22" ht="30" customHeight="1" x14ac:dyDescent="0.25">
      <c r="A37" s="20" t="s">
        <v>7</v>
      </c>
      <c r="B37" s="21"/>
      <c r="C37" s="21"/>
      <c r="D37" s="21"/>
      <c r="E37" s="21"/>
      <c r="F37" s="21"/>
      <c r="G37" s="22"/>
      <c r="H37" s="23" t="s">
        <v>8</v>
      </c>
      <c r="I37" s="24"/>
      <c r="J37" s="24"/>
      <c r="K37" s="24"/>
      <c r="L37" s="24"/>
      <c r="M37" s="24"/>
      <c r="N37" s="24"/>
      <c r="O37" s="25"/>
      <c r="P37" s="26" t="s">
        <v>10</v>
      </c>
      <c r="Q37" s="26"/>
      <c r="R37" s="26"/>
      <c r="S37" s="26"/>
      <c r="T37" s="26"/>
      <c r="U37" s="26"/>
      <c r="V37" s="26"/>
    </row>
    <row r="38" spans="1:22" ht="30" customHeight="1" x14ac:dyDescent="0.25">
      <c r="A38" s="1" t="s">
        <v>6</v>
      </c>
      <c r="B38" s="1" t="s">
        <v>0</v>
      </c>
      <c r="C38" s="1" t="s">
        <v>1</v>
      </c>
      <c r="D38" s="2" t="s">
        <v>2</v>
      </c>
      <c r="E38" s="1" t="s">
        <v>3</v>
      </c>
      <c r="F38" s="1" t="s">
        <v>4</v>
      </c>
      <c r="G38" s="2" t="s">
        <v>5</v>
      </c>
      <c r="H38" s="27" t="s">
        <v>11</v>
      </c>
      <c r="I38" s="28"/>
      <c r="J38" s="28"/>
      <c r="K38" s="28"/>
      <c r="L38" s="28"/>
      <c r="M38" s="28"/>
      <c r="N38" s="28"/>
      <c r="O38" s="29"/>
      <c r="P38" s="3" t="s">
        <v>6</v>
      </c>
      <c r="Q38" s="3" t="s">
        <v>0</v>
      </c>
      <c r="R38" s="3" t="s">
        <v>1</v>
      </c>
      <c r="S38" s="4" t="s">
        <v>2</v>
      </c>
      <c r="T38" s="3" t="s">
        <v>3</v>
      </c>
      <c r="U38" s="3" t="s">
        <v>4</v>
      </c>
      <c r="V38" s="4" t="s">
        <v>5</v>
      </c>
    </row>
    <row r="39" spans="1:22" ht="15" customHeight="1" x14ac:dyDescent="0.25">
      <c r="A39" s="5">
        <f>SUM(B39:F39)</f>
        <v>16759</v>
      </c>
      <c r="B39" s="6">
        <v>5274</v>
      </c>
      <c r="C39" s="6">
        <v>1587</v>
      </c>
      <c r="D39" s="6">
        <v>3281</v>
      </c>
      <c r="E39" s="6">
        <v>1609</v>
      </c>
      <c r="F39" s="6">
        <v>5008</v>
      </c>
      <c r="G39" s="7">
        <f>(2*(B39+C39)+D39)/(2*A39)</f>
        <v>0.507279670624739</v>
      </c>
      <c r="H39" s="30"/>
      <c r="I39" s="31"/>
      <c r="J39" s="31"/>
      <c r="K39" s="31"/>
      <c r="L39" s="31"/>
      <c r="M39" s="31"/>
      <c r="N39" s="31"/>
      <c r="O39" s="32"/>
      <c r="P39" s="5">
        <f>SUM(Q39:U39)</f>
        <v>16759</v>
      </c>
      <c r="Q39" s="6">
        <v>5008</v>
      </c>
      <c r="R39" s="6">
        <v>1609</v>
      </c>
      <c r="S39" s="6">
        <v>3281</v>
      </c>
      <c r="T39" s="6">
        <v>1587</v>
      </c>
      <c r="U39" s="6">
        <v>5274</v>
      </c>
      <c r="V39" s="7">
        <f>(2*(Q39+R39)+S39)/(2*P39)</f>
        <v>0.49272032937526106</v>
      </c>
    </row>
    <row r="40" spans="1:22" x14ac:dyDescent="0.25">
      <c r="J40" s="12" t="s">
        <v>18</v>
      </c>
      <c r="K40" s="13"/>
      <c r="L40" s="13"/>
      <c r="M40" s="14"/>
    </row>
    <row r="41" spans="1:22" x14ac:dyDescent="0.25">
      <c r="J41" s="15" t="s">
        <v>17</v>
      </c>
      <c r="K41" s="16"/>
      <c r="L41" s="16"/>
      <c r="M41" s="17"/>
    </row>
    <row r="42" spans="1:22" x14ac:dyDescent="0.25">
      <c r="E42" s="10" t="s">
        <v>16</v>
      </c>
      <c r="J42" s="8">
        <v>14</v>
      </c>
      <c r="K42" s="18" t="s">
        <v>12</v>
      </c>
      <c r="L42" s="19"/>
      <c r="M42" s="9">
        <v>7</v>
      </c>
    </row>
    <row r="43" spans="1:22" x14ac:dyDescent="0.25">
      <c r="J43" s="8">
        <v>7</v>
      </c>
      <c r="K43" s="18" t="s">
        <v>13</v>
      </c>
      <c r="L43" s="19"/>
      <c r="M43" s="9">
        <v>14</v>
      </c>
    </row>
    <row r="44" spans="1:22" x14ac:dyDescent="0.25">
      <c r="J44" s="8">
        <v>9</v>
      </c>
      <c r="K44" s="18" t="s">
        <v>2</v>
      </c>
      <c r="L44" s="19"/>
      <c r="M44" s="9">
        <v>9</v>
      </c>
    </row>
    <row r="46" spans="1:22" ht="30" customHeight="1" x14ac:dyDescent="0.25">
      <c r="A46" s="20" t="s">
        <v>7</v>
      </c>
      <c r="B46" s="21"/>
      <c r="C46" s="21"/>
      <c r="D46" s="21"/>
      <c r="E46" s="21"/>
      <c r="F46" s="21"/>
      <c r="G46" s="22"/>
      <c r="H46" s="23" t="s">
        <v>8</v>
      </c>
      <c r="I46" s="24"/>
      <c r="J46" s="24"/>
      <c r="K46" s="24"/>
      <c r="L46" s="24"/>
      <c r="M46" s="24"/>
      <c r="N46" s="24"/>
      <c r="O46" s="25"/>
      <c r="P46" s="26" t="s">
        <v>10</v>
      </c>
      <c r="Q46" s="26"/>
      <c r="R46" s="26"/>
      <c r="S46" s="26"/>
      <c r="T46" s="26"/>
      <c r="U46" s="26"/>
      <c r="V46" s="26"/>
    </row>
    <row r="47" spans="1:22" ht="30" customHeight="1" x14ac:dyDescent="0.25">
      <c r="A47" s="1" t="s">
        <v>6</v>
      </c>
      <c r="B47" s="1" t="s">
        <v>0</v>
      </c>
      <c r="C47" s="1" t="s">
        <v>1</v>
      </c>
      <c r="D47" s="2" t="s">
        <v>2</v>
      </c>
      <c r="E47" s="1" t="s">
        <v>3</v>
      </c>
      <c r="F47" s="1" t="s">
        <v>4</v>
      </c>
      <c r="G47" s="2" t="s">
        <v>5</v>
      </c>
      <c r="H47" s="27" t="s">
        <v>9</v>
      </c>
      <c r="I47" s="28"/>
      <c r="J47" s="28"/>
      <c r="K47" s="28"/>
      <c r="L47" s="28"/>
      <c r="M47" s="28"/>
      <c r="N47" s="28"/>
      <c r="O47" s="29"/>
      <c r="P47" s="3" t="s">
        <v>6</v>
      </c>
      <c r="Q47" s="3" t="s">
        <v>0</v>
      </c>
      <c r="R47" s="3" t="s">
        <v>1</v>
      </c>
      <c r="S47" s="4" t="s">
        <v>2</v>
      </c>
      <c r="T47" s="3" t="s">
        <v>3</v>
      </c>
      <c r="U47" s="3" t="s">
        <v>4</v>
      </c>
      <c r="V47" s="4" t="s">
        <v>5</v>
      </c>
    </row>
    <row r="48" spans="1:22" ht="15" customHeight="1" x14ac:dyDescent="0.25">
      <c r="A48" s="5">
        <f>SUM(B48:F48)</f>
        <v>16729</v>
      </c>
      <c r="B48" s="6">
        <v>5263</v>
      </c>
      <c r="C48" s="6">
        <v>1584</v>
      </c>
      <c r="D48" s="6">
        <v>3272</v>
      </c>
      <c r="E48" s="6">
        <v>1607</v>
      </c>
      <c r="F48" s="6">
        <v>5003</v>
      </c>
      <c r="G48" s="7">
        <f>(2*(B48+C48)+D48)/(2*A48)</f>
        <v>0.50708350768127208</v>
      </c>
      <c r="H48" s="30"/>
      <c r="I48" s="31"/>
      <c r="J48" s="31"/>
      <c r="K48" s="31"/>
      <c r="L48" s="31"/>
      <c r="M48" s="31"/>
      <c r="N48" s="31"/>
      <c r="O48" s="32"/>
      <c r="P48" s="5">
        <f>SUM(Q48:U48)</f>
        <v>16729</v>
      </c>
      <c r="Q48" s="6">
        <v>5003</v>
      </c>
      <c r="R48" s="6">
        <v>1607</v>
      </c>
      <c r="S48" s="6">
        <v>3272</v>
      </c>
      <c r="T48" s="6">
        <v>1584</v>
      </c>
      <c r="U48" s="6">
        <v>5263</v>
      </c>
      <c r="V48" s="7">
        <f>(2*(Q48+R48)+S48)/(2*P48)</f>
        <v>0.49291649231872797</v>
      </c>
    </row>
    <row r="49" spans="1:22" x14ac:dyDescent="0.25">
      <c r="J49" s="12" t="s">
        <v>18</v>
      </c>
      <c r="K49" s="13"/>
      <c r="L49" s="13"/>
      <c r="M49" s="14"/>
    </row>
    <row r="50" spans="1:22" x14ac:dyDescent="0.25">
      <c r="J50" s="15" t="s">
        <v>15</v>
      </c>
      <c r="K50" s="16"/>
      <c r="L50" s="16"/>
      <c r="M50" s="17"/>
    </row>
    <row r="51" spans="1:22" x14ac:dyDescent="0.25">
      <c r="E51" s="10" t="s">
        <v>14</v>
      </c>
      <c r="J51" s="8">
        <v>10</v>
      </c>
      <c r="K51" s="18" t="s">
        <v>12</v>
      </c>
      <c r="L51" s="19"/>
      <c r="M51" s="9">
        <v>5</v>
      </c>
    </row>
    <row r="52" spans="1:22" x14ac:dyDescent="0.25">
      <c r="J52" s="8">
        <v>5</v>
      </c>
      <c r="K52" s="18" t="s">
        <v>13</v>
      </c>
      <c r="L52" s="19"/>
      <c r="M52" s="9">
        <v>10</v>
      </c>
    </row>
    <row r="53" spans="1:22" x14ac:dyDescent="0.25">
      <c r="J53" s="8">
        <v>3</v>
      </c>
      <c r="K53" s="18" t="s">
        <v>2</v>
      </c>
      <c r="L53" s="19"/>
      <c r="M53" s="9">
        <v>3</v>
      </c>
    </row>
    <row r="55" spans="1:22" ht="30" customHeight="1" x14ac:dyDescent="0.25">
      <c r="A55" s="20" t="s">
        <v>7</v>
      </c>
      <c r="B55" s="21"/>
      <c r="C55" s="21"/>
      <c r="D55" s="21"/>
      <c r="E55" s="21"/>
      <c r="F55" s="21"/>
      <c r="G55" s="22"/>
      <c r="H55" s="23" t="s">
        <v>8</v>
      </c>
      <c r="I55" s="24"/>
      <c r="J55" s="24"/>
      <c r="K55" s="24"/>
      <c r="L55" s="24"/>
      <c r="M55" s="24"/>
      <c r="N55" s="24"/>
      <c r="O55" s="25"/>
      <c r="P55" s="26" t="s">
        <v>10</v>
      </c>
      <c r="Q55" s="26"/>
      <c r="R55" s="26"/>
      <c r="S55" s="26"/>
      <c r="T55" s="26"/>
      <c r="U55" s="26"/>
      <c r="V55" s="26"/>
    </row>
    <row r="56" spans="1:22" ht="30" customHeight="1" x14ac:dyDescent="0.25">
      <c r="A56" s="1" t="s">
        <v>6</v>
      </c>
      <c r="B56" s="1" t="s">
        <v>0</v>
      </c>
      <c r="C56" s="1" t="s">
        <v>1</v>
      </c>
      <c r="D56" s="2" t="s">
        <v>2</v>
      </c>
      <c r="E56" s="1" t="s">
        <v>3</v>
      </c>
      <c r="F56" s="1" t="s">
        <v>4</v>
      </c>
      <c r="G56" s="2" t="s">
        <v>5</v>
      </c>
      <c r="H56" s="27" t="s">
        <v>19</v>
      </c>
      <c r="I56" s="28"/>
      <c r="J56" s="28"/>
      <c r="K56" s="28"/>
      <c r="L56" s="28"/>
      <c r="M56" s="28"/>
      <c r="N56" s="28"/>
      <c r="O56" s="29"/>
      <c r="P56" s="3" t="s">
        <v>6</v>
      </c>
      <c r="Q56" s="3" t="s">
        <v>0</v>
      </c>
      <c r="R56" s="3" t="s">
        <v>1</v>
      </c>
      <c r="S56" s="4" t="s">
        <v>2</v>
      </c>
      <c r="T56" s="3" t="s">
        <v>3</v>
      </c>
      <c r="U56" s="3" t="s">
        <v>4</v>
      </c>
      <c r="V56" s="4" t="s">
        <v>5</v>
      </c>
    </row>
    <row r="57" spans="1:22" ht="15" customHeight="1" x14ac:dyDescent="0.25">
      <c r="A57" s="5">
        <f>SUM(B57:F57)</f>
        <v>16711</v>
      </c>
      <c r="B57" s="6">
        <v>5254</v>
      </c>
      <c r="C57" s="6">
        <v>1583</v>
      </c>
      <c r="D57" s="6">
        <v>3269</v>
      </c>
      <c r="E57" s="6">
        <v>1605</v>
      </c>
      <c r="F57" s="6">
        <v>5000</v>
      </c>
      <c r="G57" s="7">
        <f>(2*(B57+C57)+D57)/(2*A57)</f>
        <v>0.50694153551552867</v>
      </c>
      <c r="H57" s="30"/>
      <c r="I57" s="31"/>
      <c r="J57" s="31"/>
      <c r="K57" s="31"/>
      <c r="L57" s="31"/>
      <c r="M57" s="31"/>
      <c r="N57" s="31"/>
      <c r="O57" s="32"/>
      <c r="P57" s="5">
        <f>SUM(Q57:U57)</f>
        <v>16711</v>
      </c>
      <c r="Q57" s="6">
        <v>5000</v>
      </c>
      <c r="R57" s="6">
        <v>1605</v>
      </c>
      <c r="S57" s="6">
        <v>3269</v>
      </c>
      <c r="T57" s="6">
        <v>1583</v>
      </c>
      <c r="U57" s="6">
        <v>5254</v>
      </c>
      <c r="V57" s="7">
        <f>(2*(Q57+R57)+S57)/(2*P57)</f>
        <v>0.49305846448447133</v>
      </c>
    </row>
    <row r="58" spans="1:22" x14ac:dyDescent="0.25">
      <c r="J58" s="12" t="s">
        <v>18</v>
      </c>
      <c r="K58" s="13"/>
      <c r="L58" s="13"/>
      <c r="M58" s="14"/>
    </row>
    <row r="59" spans="1:22" x14ac:dyDescent="0.25">
      <c r="J59" s="15" t="s">
        <v>15</v>
      </c>
      <c r="K59" s="16"/>
      <c r="L59" s="16"/>
      <c r="M59" s="17"/>
    </row>
    <row r="60" spans="1:22" x14ac:dyDescent="0.25">
      <c r="J60" s="8">
        <v>5</v>
      </c>
      <c r="K60" s="18" t="s">
        <v>12</v>
      </c>
      <c r="L60" s="19"/>
      <c r="M60" s="9">
        <v>8</v>
      </c>
      <c r="O60" s="11" t="s">
        <v>20</v>
      </c>
    </row>
    <row r="61" spans="1:22" x14ac:dyDescent="0.25">
      <c r="J61" s="8">
        <v>8</v>
      </c>
      <c r="K61" s="18" t="s">
        <v>13</v>
      </c>
      <c r="L61" s="19"/>
      <c r="M61" s="9">
        <v>5</v>
      </c>
    </row>
    <row r="62" spans="1:22" x14ac:dyDescent="0.25">
      <c r="J62" s="8">
        <v>9</v>
      </c>
      <c r="K62" s="18" t="s">
        <v>2</v>
      </c>
      <c r="L62" s="19"/>
      <c r="M62" s="9">
        <v>9</v>
      </c>
    </row>
  </sheetData>
  <mergeCells count="70">
    <mergeCell ref="J4:M4"/>
    <mergeCell ref="J5:M5"/>
    <mergeCell ref="K6:L6"/>
    <mergeCell ref="K7:L7"/>
    <mergeCell ref="K8:L8"/>
    <mergeCell ref="A1:G1"/>
    <mergeCell ref="H1:O1"/>
    <mergeCell ref="P1:V1"/>
    <mergeCell ref="H2:O2"/>
    <mergeCell ref="H3:O3"/>
    <mergeCell ref="J22:M22"/>
    <mergeCell ref="J23:M23"/>
    <mergeCell ref="K24:L24"/>
    <mergeCell ref="K25:L25"/>
    <mergeCell ref="K26:L26"/>
    <mergeCell ref="A19:G19"/>
    <mergeCell ref="H19:O19"/>
    <mergeCell ref="P19:V19"/>
    <mergeCell ref="H20:O20"/>
    <mergeCell ref="H21:O21"/>
    <mergeCell ref="J31:M31"/>
    <mergeCell ref="J32:M32"/>
    <mergeCell ref="K33:L33"/>
    <mergeCell ref="K34:L34"/>
    <mergeCell ref="K35:L35"/>
    <mergeCell ref="A28:G28"/>
    <mergeCell ref="H28:O28"/>
    <mergeCell ref="P28:V28"/>
    <mergeCell ref="H29:O29"/>
    <mergeCell ref="H30:O30"/>
    <mergeCell ref="J58:M58"/>
    <mergeCell ref="J59:M59"/>
    <mergeCell ref="K60:L60"/>
    <mergeCell ref="K61:L61"/>
    <mergeCell ref="K62:L62"/>
    <mergeCell ref="J40:M40"/>
    <mergeCell ref="J41:M41"/>
    <mergeCell ref="K42:L42"/>
    <mergeCell ref="K43:L43"/>
    <mergeCell ref="K44:L44"/>
    <mergeCell ref="A37:G37"/>
    <mergeCell ref="H37:O37"/>
    <mergeCell ref="P37:V37"/>
    <mergeCell ref="H38:O38"/>
    <mergeCell ref="H39:O39"/>
    <mergeCell ref="K53:L53"/>
    <mergeCell ref="J49:M49"/>
    <mergeCell ref="J50:M50"/>
    <mergeCell ref="K51:L51"/>
    <mergeCell ref="K52:L52"/>
    <mergeCell ref="A55:G55"/>
    <mergeCell ref="H55:O55"/>
    <mergeCell ref="P55:V55"/>
    <mergeCell ref="H56:O56"/>
    <mergeCell ref="H57:O57"/>
    <mergeCell ref="A46:G46"/>
    <mergeCell ref="H48:O48"/>
    <mergeCell ref="P46:V46"/>
    <mergeCell ref="H46:O46"/>
    <mergeCell ref="H47:O47"/>
    <mergeCell ref="A10:G10"/>
    <mergeCell ref="H10:O10"/>
    <mergeCell ref="P10:V10"/>
    <mergeCell ref="H11:O11"/>
    <mergeCell ref="H12:O12"/>
    <mergeCell ref="J13:M13"/>
    <mergeCell ref="J14:M14"/>
    <mergeCell ref="K15:L15"/>
    <mergeCell ref="K16:L16"/>
    <mergeCell ref="K17:L17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Overall Stats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Blake Strickler</dc:creator>
  <cp:lastModifiedBy>Blake Strickler</cp:lastModifiedBy>
  <dcterms:created xsi:type="dcterms:W3CDTF">2025-02-06T19:03:20Z</dcterms:created>
  <dcterms:modified xsi:type="dcterms:W3CDTF">2025-08-01T03:47:09Z</dcterms:modified>
</cp:coreProperties>
</file>